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ffline\namo01\Downloads\"/>
    </mc:Choice>
  </mc:AlternateContent>
  <xr:revisionPtr revIDLastSave="0" documentId="13_ncr:1_{315BCF8B-1941-47D5-BD32-5D8A1D1BD09F}" xr6:coauthVersionLast="47" xr6:coauthVersionMax="47" xr10:uidLastSave="{00000000-0000-0000-0000-000000000000}"/>
  <workbookProtection workbookAlgorithmName="SHA-512" workbookHashValue="lWdjdNuX3v/TG4TVcqiAIUwX6daO2xDmQ7Y0XPAnDrpDHII21SXQAsYcNhTRN6/i28Ai7lDrV8r0oMSi2nhKuw==" workbookSaltValue="85xAkEyJSFpW4kZkk0J6sA==" workbookSpinCount="100000" lockStructure="1"/>
  <bookViews>
    <workbookView xWindow="-19310" yWindow="570" windowWidth="19420" windowHeight="10420" xr2:uid="{3A4D0E8E-30C3-42DD-B01B-016033A55BF8}"/>
  </bookViews>
  <sheets>
    <sheet name="MSCA Additional Allowances" sheetId="5" r:id="rId1"/>
  </sheets>
  <externalReferences>
    <externalReference r:id="rId2"/>
    <externalReference r:id="rId3"/>
  </externalReferences>
  <definedNames>
    <definedName name="action_type" localSheetId="0">#REF!</definedName>
    <definedName name="action_type">#REF!</definedName>
    <definedName name="ccc_rate">[1]Sheet5!$A$4:$B$171</definedName>
    <definedName name="concat_lookup">#REF!</definedName>
    <definedName name="COUNTRY" localSheetId="0">[1]Country!$D$3:$E$170</definedName>
    <definedName name="COUNTRY">[2]Country!$D$3:$E$170</definedName>
    <definedName name="_xlnm.Print_Area" localSheetId="0">'MSCA Additional Allowances'!$A$1:$D$24</definedName>
    <definedName name="tool_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C15" i="5" l="1"/>
  <c r="B16" i="5"/>
  <c r="C12" i="5" l="1"/>
  <c r="C14" i="5"/>
  <c r="C16" i="5"/>
  <c r="F11" i="5" s="1"/>
  <c r="F12" i="5" l="1"/>
</calcChain>
</file>

<file path=xl/sharedStrings.xml><?xml version="1.0" encoding="utf-8"?>
<sst xmlns="http://schemas.openxmlformats.org/spreadsheetml/2006/main" count="21" uniqueCount="21">
  <si>
    <t>Conversion Tool</t>
  </si>
  <si>
    <t>Exchange Rate</t>
  </si>
  <si>
    <t>1. Exchange rate calculation from MSCA applicable unit contributions</t>
  </si>
  <si>
    <t>2. UKRI Fund Headings (for internal use)</t>
  </si>
  <si>
    <t xml:space="preserve">Where applicable, please enter the relevant figures calculated into the green cells below:  </t>
  </si>
  <si>
    <t xml:space="preserve">Please enter the corresponding figures below when entering costs onto the additional funding stream: </t>
  </si>
  <si>
    <t>GBP Conversion</t>
  </si>
  <si>
    <t>Je-S Application Fund Heading</t>
  </si>
  <si>
    <t xml:space="preserve">Total Costs </t>
  </si>
  <si>
    <t>Additional funding stream total</t>
  </si>
  <si>
    <t>Total UKRI contribution</t>
  </si>
  <si>
    <t>Total Requested contribution</t>
  </si>
  <si>
    <t>Date of EU grant agreement signature (DD/MM/YYYY)</t>
  </si>
  <si>
    <t xml:space="preserve">Fund heading </t>
  </si>
  <si>
    <t xml:space="preserve">Total accepted by REA </t>
  </si>
  <si>
    <t>Contributions for seconded researchers</t>
  </si>
  <si>
    <t>Staff member unit costs</t>
  </si>
  <si>
    <t>Institutional contributions</t>
  </si>
  <si>
    <t>Research, training and networking costs</t>
  </si>
  <si>
    <t>Management and indirect costs</t>
  </si>
  <si>
    <t xml:space="preserve">
The secondment  must be calculated by the UK based organisation using the same flat rate monthly unit cost contributions as determined in the Marie Skłodowska-Curie Actions work programme by the number of months the staff member will be on the secondment. 
By submitting this request to UKRI, the host organisation confirms that these costs are not being claimed from any other source e.g. not being covered by the Third Country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</si>
</sst>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809]* #,##0.00_-;\-[$£-809]* #,##0.00_-;_-[$£-809]* &quot;-&quot;??_-;_-@_-"/>
    <numFmt numFmtId="165" formatCode="0.000000"/>
    <numFmt numFmtId="166" formatCode="_-[$€-2]\ * #,##0.00_-;\-[$€-2]\ * #,##0.00_-;_-[$€-2]\ * &quot;-&quot;??_-;_-@_-"/>
    <numFmt numFmtId="167" formatCode="[$€-2]\ #,##0.00;\-[$€-2]\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i/>
      <sz val="11"/>
      <name val="Calibri"/>
      <family val="2"/>
      <scheme val="minor"/>
    </font>
    <font>
      <i/>
      <sz val="11"/>
      <name val="Calibri"/>
      <family val="2"/>
      <scheme val="minor"/>
    </font>
    <font>
      <b/>
      <i/>
      <sz val="16"/>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BBB59"/>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3" fillId="2" borderId="0" xfId="0" applyFont="1" applyFill="1"/>
    <xf numFmtId="0" fontId="0" fillId="2" borderId="0" xfId="0" applyFill="1"/>
    <xf numFmtId="0" fontId="0" fillId="2" borderId="0" xfId="0" applyFill="1" applyAlignment="1">
      <alignment horizontal="left" vertical="center"/>
    </xf>
    <xf numFmtId="165" fontId="0" fillId="2" borderId="0" xfId="0" applyNumberFormat="1" applyFill="1" applyAlignment="1">
      <alignment horizontal="center" vertical="center"/>
    </xf>
    <xf numFmtId="165" fontId="0" fillId="2" borderId="2" xfId="0" applyNumberFormat="1" applyFill="1" applyBorder="1" applyAlignment="1">
      <alignment horizontal="center" vertical="center"/>
    </xf>
    <xf numFmtId="0" fontId="2" fillId="2" borderId="3" xfId="0" applyFont="1" applyFill="1" applyBorder="1" applyAlignment="1" applyProtection="1">
      <alignment horizontal="center" vertical="center"/>
      <protection hidden="1"/>
    </xf>
    <xf numFmtId="0" fontId="2" fillId="2" borderId="3" xfId="0" applyFont="1" applyFill="1" applyBorder="1" applyAlignment="1" applyProtection="1">
      <alignment vertical="center" wrapText="1"/>
      <protection hidden="1"/>
    </xf>
    <xf numFmtId="165" fontId="0" fillId="2" borderId="0" xfId="0" applyNumberFormat="1" applyFill="1" applyAlignment="1" applyProtection="1">
      <alignment horizontal="center" vertical="center"/>
      <protection hidden="1"/>
    </xf>
    <xf numFmtId="0" fontId="2" fillId="2" borderId="2" xfId="0" applyFont="1" applyFill="1" applyBorder="1" applyAlignment="1" applyProtection="1">
      <alignment vertical="center" wrapText="1"/>
      <protection hidden="1"/>
    </xf>
    <xf numFmtId="0" fontId="0" fillId="0" borderId="0" xfId="0" applyProtection="1">
      <protection hidden="1"/>
    </xf>
    <xf numFmtId="0" fontId="0" fillId="2" borderId="0" xfId="0" applyFill="1" applyProtection="1">
      <protection hidden="1"/>
    </xf>
    <xf numFmtId="0" fontId="6" fillId="2" borderId="6" xfId="0" applyFont="1" applyFill="1" applyBorder="1" applyProtection="1">
      <protection hidden="1"/>
    </xf>
    <xf numFmtId="0" fontId="0" fillId="0" borderId="0" xfId="0" applyAlignment="1">
      <alignment wrapText="1"/>
    </xf>
    <xf numFmtId="164" fontId="0" fillId="0" borderId="0" xfId="0" applyNumberFormat="1" applyProtection="1">
      <protection hidden="1"/>
    </xf>
    <xf numFmtId="164" fontId="2" fillId="0" borderId="0" xfId="0" applyNumberFormat="1" applyFont="1" applyProtection="1">
      <protection hidden="1"/>
    </xf>
    <xf numFmtId="0" fontId="2" fillId="0" borderId="0" xfId="0" applyFont="1" applyProtection="1">
      <protection hidden="1"/>
    </xf>
    <xf numFmtId="0" fontId="0" fillId="2" borderId="10" xfId="0" applyFill="1" applyBorder="1" applyProtection="1">
      <protection hidden="1"/>
    </xf>
    <xf numFmtId="164" fontId="0" fillId="2" borderId="3" xfId="0" applyNumberFormat="1" applyFill="1" applyBorder="1" applyProtection="1">
      <protection hidden="1"/>
    </xf>
    <xf numFmtId="0" fontId="3" fillId="3" borderId="3" xfId="0" applyFont="1" applyFill="1" applyBorder="1" applyAlignment="1" applyProtection="1">
      <alignment vertical="center"/>
      <protection hidden="1"/>
    </xf>
    <xf numFmtId="0" fontId="4" fillId="2" borderId="3" xfId="0" applyFont="1" applyFill="1" applyBorder="1" applyAlignment="1">
      <alignment horizontal="left" vertical="center"/>
    </xf>
    <xf numFmtId="0" fontId="0" fillId="2" borderId="0" xfId="0" applyFill="1" applyAlignment="1">
      <alignment horizontal="left" vertical="center" wrapText="1"/>
    </xf>
    <xf numFmtId="164" fontId="8" fillId="5" borderId="7" xfId="1" applyNumberFormat="1" applyFont="1" applyFill="1" applyBorder="1" applyProtection="1">
      <protection hidden="1"/>
    </xf>
    <xf numFmtId="0" fontId="7" fillId="2" borderId="2" xfId="0" applyFont="1" applyFill="1" applyBorder="1" applyAlignment="1" applyProtection="1">
      <alignment horizontal="center" vertical="center"/>
      <protection hidden="1"/>
    </xf>
    <xf numFmtId="164" fontId="9" fillId="3" borderId="3" xfId="0" applyNumberFormat="1" applyFont="1" applyFill="1" applyBorder="1" applyAlignment="1" applyProtection="1">
      <alignment vertical="center"/>
      <protection hidden="1"/>
    </xf>
    <xf numFmtId="167" fontId="3" fillId="3" borderId="3" xfId="0" applyNumberFormat="1" applyFont="1" applyFill="1" applyBorder="1" applyAlignment="1" applyProtection="1">
      <alignment vertical="center"/>
      <protection hidden="1"/>
    </xf>
    <xf numFmtId="166" fontId="0" fillId="0" borderId="12" xfId="0" applyNumberFormat="1" applyBorder="1" applyProtection="1">
      <protection locked="0"/>
    </xf>
    <xf numFmtId="0" fontId="5" fillId="0" borderId="19" xfId="0" applyFont="1" applyBorder="1"/>
    <xf numFmtId="14" fontId="4" fillId="6" borderId="19" xfId="0" applyNumberFormat="1" applyFont="1" applyFill="1" applyBorder="1" applyProtection="1">
      <protection locked="0"/>
    </xf>
    <xf numFmtId="0" fontId="2" fillId="2" borderId="2" xfId="0" applyFont="1" applyFill="1" applyBorder="1" applyAlignment="1" applyProtection="1">
      <alignment horizontal="center" vertical="center" wrapText="1"/>
      <protection hidden="1"/>
    </xf>
    <xf numFmtId="0" fontId="2" fillId="4" borderId="1" xfId="0" applyFont="1" applyFill="1" applyBorder="1" applyProtection="1">
      <protection hidden="1"/>
    </xf>
    <xf numFmtId="0" fontId="2" fillId="4" borderId="5" xfId="0" applyFont="1" applyFill="1" applyBorder="1" applyProtection="1">
      <protection hidden="1"/>
    </xf>
    <xf numFmtId="0" fontId="2" fillId="4" borderId="2" xfId="0" applyFont="1" applyFill="1" applyBorder="1" applyProtection="1">
      <protection hidden="1"/>
    </xf>
    <xf numFmtId="0" fontId="6" fillId="0" borderId="20" xfId="0" applyFont="1" applyBorder="1" applyProtection="1">
      <protection hidden="1"/>
    </xf>
    <xf numFmtId="164" fontId="8" fillId="5" borderId="21" xfId="1" applyNumberFormat="1" applyFont="1" applyFill="1" applyBorder="1" applyProtection="1">
      <protection hidden="1"/>
    </xf>
    <xf numFmtId="14" fontId="10" fillId="0" borderId="0" xfId="0" applyNumberFormat="1" applyFo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6" fillId="0" borderId="13" xfId="0" applyFont="1" applyBorder="1" applyAlignment="1" applyProtection="1">
      <alignment horizontal="left" vertical="center" wrapText="1"/>
      <protection hidden="1"/>
    </xf>
    <xf numFmtId="0" fontId="6" fillId="0" borderId="14"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18" xfId="0" applyFont="1" applyBorder="1" applyAlignment="1" applyProtection="1">
      <alignment horizontal="left" vertical="center"/>
      <protection hidden="1"/>
    </xf>
    <xf numFmtId="0" fontId="6" fillId="0" borderId="15" xfId="0" applyFont="1" applyBorder="1" applyAlignment="1" applyProtection="1">
      <alignment horizontal="left" vertical="center"/>
      <protection hidden="1"/>
    </xf>
    <xf numFmtId="0" fontId="6" fillId="0" borderId="16"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164" fontId="3" fillId="0" borderId="0" xfId="0" applyNumberFormat="1" applyFont="1" applyAlignment="1" applyProtection="1">
      <alignment horizontal="left" vertical="center"/>
      <protection hidden="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2" fillId="3" borderId="8" xfId="0" applyFont="1" applyFill="1" applyBorder="1" applyAlignment="1" applyProtection="1">
      <alignment horizontal="left" vertical="center"/>
      <protection hidden="1"/>
    </xf>
    <xf numFmtId="0" fontId="2" fillId="3" borderId="17" xfId="0" applyFont="1" applyFill="1" applyBorder="1" applyAlignment="1" applyProtection="1">
      <alignment horizontal="left" vertical="center"/>
      <protection hidden="1"/>
    </xf>
    <xf numFmtId="0" fontId="2" fillId="3" borderId="9" xfId="0" applyFont="1" applyFill="1" applyBorder="1" applyAlignment="1" applyProtection="1">
      <alignment horizontal="left" vertical="center"/>
      <protection hidden="1"/>
    </xf>
    <xf numFmtId="0" fontId="5" fillId="2" borderId="11" xfId="0" applyFont="1" applyFill="1" applyBorder="1" applyAlignment="1">
      <alignment horizontal="left" wrapText="1"/>
    </xf>
    <xf numFmtId="164" fontId="2" fillId="3" borderId="8" xfId="0" applyNumberFormat="1" applyFont="1" applyFill="1" applyBorder="1" applyAlignment="1" applyProtection="1">
      <alignment horizontal="center"/>
      <protection hidden="1"/>
    </xf>
    <xf numFmtId="164" fontId="2" fillId="3" borderId="17" xfId="0" applyNumberFormat="1" applyFont="1" applyFill="1" applyBorder="1" applyAlignment="1" applyProtection="1">
      <alignment horizontal="center"/>
      <protection hidden="1"/>
    </xf>
    <xf numFmtId="164" fontId="2" fillId="3" borderId="9" xfId="0" applyNumberFormat="1" applyFont="1" applyFill="1" applyBorder="1" applyAlignment="1" applyProtection="1">
      <alignment horizontal="center"/>
      <protection hidden="1"/>
    </xf>
    <xf numFmtId="0" fontId="2" fillId="0" borderId="0" xfId="0" applyFont="1" applyAlignment="1" applyProtection="1">
      <alignment horizontal="left"/>
      <protection hidden="1"/>
    </xf>
    <xf numFmtId="0" fontId="2" fillId="0" borderId="0" xfId="0" applyFont="1" applyAlignment="1" applyProtection="1">
      <alignment horizontal="left" vertical="center"/>
      <protection hidden="1"/>
    </xf>
  </cellXfs>
  <cellStyles count="2">
    <cellStyle name="Normal" xfId="0" builtinId="0"/>
    <cellStyle name="Percent" xfId="1" builtinId="5"/>
  </cellStyles>
  <dxfs count="2">
    <dxf>
      <fill>
        <patternFill patternType="solid">
          <bgColor rgb="FF9BBB59"/>
        </patternFill>
      </fill>
    </dxf>
    <dxf>
      <fill>
        <patternFill patternType="solid">
          <bgColor rgb="FF9BBB59"/>
        </patternFill>
      </fill>
    </dxf>
  </dxfs>
  <tableStyles count="0" defaultTableStyle="TableStyleMedium2" defaultPivotStyle="PivotStyleLight16"/>
  <colors>
    <mruColors>
      <color rgb="FF9BBB59"/>
      <color rgb="FF6CA8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24</xdr:row>
      <xdr:rowOff>45720</xdr:rowOff>
    </xdr:from>
    <xdr:to>
      <xdr:col>0</xdr:col>
      <xdr:colOff>1845945</xdr:colOff>
      <xdr:row>25</xdr:row>
      <xdr:rowOff>175260</xdr:rowOff>
    </xdr:to>
    <xdr:sp macro="" textlink="">
      <xdr:nvSpPr>
        <xdr:cNvPr id="2" name="CommandButton1" hidden="1">
          <a:extLst>
            <a:ext uri="{63B3BB69-23CF-44E3-9099-C40C66FF867C}">
              <a14:compatExt xmlns:a14="http://schemas.microsoft.com/office/drawing/2010/main" spid="_x0000_s783361"/>
            </a:ext>
            <a:ext uri="{FF2B5EF4-FFF2-40B4-BE49-F238E27FC236}">
              <a16:creationId xmlns:a16="http://schemas.microsoft.com/office/drawing/2014/main" id="{00A2FB7A-E6E6-4762-ACD1-A4253A0EB22A}"/>
            </a:ext>
          </a:extLst>
        </xdr:cNvPr>
        <xdr:cNvSpPr/>
      </xdr:nvSpPr>
      <xdr:spPr bwMode="auto">
        <a:xfrm>
          <a:off x="190500" y="6398895"/>
          <a:ext cx="1645920" cy="3200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4</xdr:col>
      <xdr:colOff>8731</xdr:colOff>
      <xdr:row>1</xdr:row>
      <xdr:rowOff>95250</xdr:rowOff>
    </xdr:from>
    <xdr:to>
      <xdr:col>5</xdr:col>
      <xdr:colOff>510382</xdr:colOff>
      <xdr:row>5</xdr:row>
      <xdr:rowOff>15346</xdr:rowOff>
    </xdr:to>
    <xdr:pic>
      <xdr:nvPicPr>
        <xdr:cNvPr id="3" name="Picture 2">
          <a:extLst>
            <a:ext uri="{FF2B5EF4-FFF2-40B4-BE49-F238E27FC236}">
              <a16:creationId xmlns:a16="http://schemas.microsoft.com/office/drawing/2014/main" id="{B3FEDC87-8C27-430F-B0AF-A3C9CD6C56B7}"/>
            </a:ext>
            <a:ext uri="{147F2762-F138-4A5C-976F-8EAC2B608ADB}">
              <a16:predDERef xmlns:a16="http://schemas.microsoft.com/office/drawing/2014/main" pred="{00A2FB7A-E6E6-4762-ACD1-A4253A0EB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39106" y="361950"/>
          <a:ext cx="2635250" cy="7731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fline/CRya01/Downloads/UKRI%20ERC%20Starting%20Grants%20Cost%20Conversion%20Tool%20(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kri.sharepoint.com/sites/hestta/Shared%20Documents/Horizon%20Contingencies%20-%202021/Monobeneficiary%20-%20ERC%20and%20MSCA/Je-S%20&amp;%20Siebel%20Related%20Work/Post%20award/UKRI%20Cost%20Conversion%20Tool%20-%20MSCA%20PF%20draft%20v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MSCA_Euro_Fellow_14_17"/>
      <sheetName val="02_MSCA_Euro_Fellow_18_20"/>
      <sheetName val="02_MSCA_Euro_Fel_inflight_18_20"/>
      <sheetName val="03_MSCA_Global_Conversion_14_17"/>
      <sheetName val="04_MSCA_Global_Fellowship_18_20"/>
      <sheetName val="05_MSCA_COFUND_conv_tool"/>
      <sheetName val="06_ERC_Award"/>
      <sheetName val="06_ERC_Award_Inflight"/>
      <sheetName val="07_ERC_Application_2019_Conv_To"/>
      <sheetName val="08_ERC_Application_Convert_Tool"/>
      <sheetName val="09_IUK_Inflight_Grants"/>
      <sheetName val="10_Guarantee_Extension_Guarante"/>
      <sheetName val="Mapping_Tool"/>
      <sheetName val="05A_Proof_of_Concept_WGA"/>
      <sheetName val="Country"/>
      <sheetName val="Sheet5"/>
      <sheetName val="Front Sheet - New Grants"/>
      <sheetName val="MSCA Conversion Tool"/>
      <sheetName val="11_Proof_of_Concept_Guarantee"/>
      <sheetName val="11_Proof_of_Concept_Inflight"/>
      <sheetName val="ERC Starting Grants 2021"/>
      <sheetName val="Front Sheet - Existing 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MSCA_Euro_Fellow_14_17"/>
      <sheetName val="02_MSCA_Euro_Fellow_18_20"/>
      <sheetName val="02_MSCA_Euro_Fel_inflight_18_20"/>
      <sheetName val="03_MSCA_Global_Conversion_14_17"/>
      <sheetName val="04_MSCA_Global_Fellowship_18_20"/>
      <sheetName val="05_MSCA_COFUND_conv_tool"/>
      <sheetName val="06_ERC_Award"/>
      <sheetName val="06_ERC_Award_Inflight"/>
      <sheetName val="07_ERC_Application_2019_Conv_To"/>
      <sheetName val="08_ERC_Application_Convert_Tool"/>
      <sheetName val="09_IUK_Inflight_Grants"/>
      <sheetName val="10_Guarantee_Extension_Guarante"/>
      <sheetName val="Mapping_Tool"/>
      <sheetName val="05A_Proof_of_Concept_WGA"/>
      <sheetName val="Country"/>
      <sheetName val="Sheet5"/>
      <sheetName val="Front Sheet - New Grants"/>
      <sheetName val="MSCA Conversion Tool"/>
      <sheetName val="11_Proof_of_Concept_Guarantee"/>
      <sheetName val="11_Proof_of_Concept_Inflight"/>
      <sheetName val="MSCA_Euro_Fellow_WGA"/>
      <sheetName val="MSCA_Global_Fellowship_WGA"/>
      <sheetName val="Front Sheet - Existing 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2E41-E0E8-4842-9532-059033B49718}">
  <dimension ref="A1:H24"/>
  <sheetViews>
    <sheetView showGridLines="0" tabSelected="1" zoomScale="90" zoomScaleNormal="90" workbookViewId="0">
      <selection activeCell="B14" sqref="B14"/>
    </sheetView>
  </sheetViews>
  <sheetFormatPr defaultColWidth="9.140625" defaultRowHeight="15" x14ac:dyDescent="0.25"/>
  <cols>
    <col min="1" max="1" width="64.42578125" bestFit="1" customWidth="1"/>
    <col min="2" max="2" width="22.85546875" customWidth="1"/>
    <col min="3" max="3" width="21.85546875" customWidth="1"/>
    <col min="4" max="4" width="22.5703125" customWidth="1"/>
    <col min="5" max="5" width="32" customWidth="1"/>
    <col min="6" max="6" width="29.140625" customWidth="1"/>
    <col min="17" max="17" width="33.5703125" customWidth="1"/>
    <col min="18" max="18" width="12.85546875" customWidth="1"/>
  </cols>
  <sheetData>
    <row r="1" spans="1:8" ht="21" x14ac:dyDescent="0.35">
      <c r="A1" s="2"/>
      <c r="B1" s="2"/>
      <c r="E1" s="1" t="s">
        <v>0</v>
      </c>
      <c r="F1" s="2"/>
      <c r="G1" s="35">
        <v>44926</v>
      </c>
    </row>
    <row r="2" spans="1:8" ht="19.5" thickBot="1" x14ac:dyDescent="0.35">
      <c r="A2" s="27" t="s">
        <v>12</v>
      </c>
      <c r="B2" s="28"/>
      <c r="E2" s="2"/>
      <c r="F2" s="2"/>
      <c r="G2" s="35">
        <v>45291</v>
      </c>
    </row>
    <row r="3" spans="1:8" ht="19.5" thickBot="1" x14ac:dyDescent="0.3">
      <c r="A3" s="20" t="s">
        <v>1</v>
      </c>
      <c r="B3" s="5">
        <f>IF(B2&gt;G3,1.17468,IF(B2&gt;G2,1.14878,1.18072))</f>
        <v>1.18072</v>
      </c>
      <c r="E3" s="2"/>
      <c r="F3" s="2"/>
      <c r="G3" s="35">
        <v>45688</v>
      </c>
    </row>
    <row r="4" spans="1:8" x14ac:dyDescent="0.25">
      <c r="A4" s="3"/>
      <c r="B4" s="4"/>
      <c r="E4" s="2"/>
      <c r="F4" s="2"/>
    </row>
    <row r="5" spans="1:8" ht="15" customHeight="1" x14ac:dyDescent="0.25">
      <c r="E5" s="2"/>
      <c r="F5" s="2"/>
    </row>
    <row r="6" spans="1:8" x14ac:dyDescent="0.25">
      <c r="E6" s="2"/>
      <c r="F6" s="2"/>
    </row>
    <row r="7" spans="1:8" ht="15.75" thickBot="1" x14ac:dyDescent="0.3">
      <c r="A7" s="21"/>
      <c r="B7" s="21"/>
      <c r="E7" s="2"/>
      <c r="F7" s="2"/>
    </row>
    <row r="8" spans="1:8" ht="19.5" thickBot="1" x14ac:dyDescent="0.3">
      <c r="A8" s="36" t="s">
        <v>2</v>
      </c>
      <c r="B8" s="37"/>
      <c r="E8" s="38" t="s">
        <v>3</v>
      </c>
      <c r="F8" s="39"/>
    </row>
    <row r="9" spans="1:8" ht="46.5" customHeight="1" thickBot="1" x14ac:dyDescent="0.35">
      <c r="A9" s="48" t="s">
        <v>4</v>
      </c>
      <c r="B9" s="49"/>
      <c r="E9" s="53" t="s">
        <v>5</v>
      </c>
      <c r="F9" s="53"/>
    </row>
    <row r="10" spans="1:8" ht="15.75" thickBot="1" x14ac:dyDescent="0.3">
      <c r="A10" s="6" t="s">
        <v>13</v>
      </c>
      <c r="B10" s="29" t="s">
        <v>14</v>
      </c>
      <c r="C10" s="23" t="s">
        <v>6</v>
      </c>
      <c r="D10" s="8"/>
      <c r="E10" s="7" t="s">
        <v>7</v>
      </c>
      <c r="F10" s="9" t="s">
        <v>8</v>
      </c>
    </row>
    <row r="11" spans="1:8" ht="15.75" thickBot="1" x14ac:dyDescent="0.3">
      <c r="A11" s="30" t="s">
        <v>15</v>
      </c>
      <c r="B11" s="31"/>
      <c r="C11" s="32"/>
      <c r="D11" s="11"/>
      <c r="E11" s="17" t="s">
        <v>9</v>
      </c>
      <c r="F11" s="18">
        <f>C16</f>
        <v>0</v>
      </c>
    </row>
    <row r="12" spans="1:8" ht="15.75" thickBot="1" x14ac:dyDescent="0.3">
      <c r="A12" s="12" t="s">
        <v>16</v>
      </c>
      <c r="B12" s="26"/>
      <c r="C12" s="22">
        <f>B12/$B$3</f>
        <v>0</v>
      </c>
      <c r="D12" s="11"/>
      <c r="E12" s="50" t="s">
        <v>10</v>
      </c>
      <c r="F12" s="54">
        <f>F11</f>
        <v>0</v>
      </c>
    </row>
    <row r="13" spans="1:8" ht="15.75" thickBot="1" x14ac:dyDescent="0.3">
      <c r="A13" s="30" t="s">
        <v>17</v>
      </c>
      <c r="B13" s="31"/>
      <c r="C13" s="32"/>
      <c r="D13" s="11"/>
      <c r="E13" s="51"/>
      <c r="F13" s="55"/>
    </row>
    <row r="14" spans="1:8" ht="15.75" thickBot="1" x14ac:dyDescent="0.3">
      <c r="A14" s="33" t="s">
        <v>18</v>
      </c>
      <c r="B14" s="26"/>
      <c r="C14" s="34">
        <f>B14/$B$3</f>
        <v>0</v>
      </c>
      <c r="D14" s="11"/>
      <c r="E14" s="52"/>
      <c r="F14" s="56"/>
    </row>
    <row r="15" spans="1:8" ht="51" customHeight="1" thickBot="1" x14ac:dyDescent="0.3">
      <c r="A15" s="33" t="s">
        <v>19</v>
      </c>
      <c r="B15" s="26"/>
      <c r="C15" s="34">
        <f>B15/$B$3</f>
        <v>0</v>
      </c>
      <c r="D15" s="11"/>
      <c r="E15" s="57"/>
      <c r="F15" s="57"/>
      <c r="G15" s="10"/>
      <c r="H15" s="10"/>
    </row>
    <row r="16" spans="1:8" ht="21.75" thickBot="1" x14ac:dyDescent="0.3">
      <c r="A16" s="19" t="s">
        <v>11</v>
      </c>
      <c r="B16" s="25">
        <f>SUM(B12:B15)</f>
        <v>0</v>
      </c>
      <c r="C16" s="24">
        <f>B16/$B$3</f>
        <v>0</v>
      </c>
      <c r="D16" s="14"/>
      <c r="E16" s="10"/>
      <c r="F16" s="10"/>
    </row>
    <row r="17" spans="1:6" x14ac:dyDescent="0.25">
      <c r="A17" s="40" t="s">
        <v>20</v>
      </c>
      <c r="B17" s="41"/>
      <c r="C17" s="58"/>
      <c r="D17" s="15"/>
      <c r="E17" s="10"/>
      <c r="F17" s="10"/>
    </row>
    <row r="18" spans="1:6" ht="50.25" customHeight="1" x14ac:dyDescent="0.25">
      <c r="A18" s="42"/>
      <c r="B18" s="43"/>
      <c r="C18" s="58"/>
      <c r="D18" s="16"/>
      <c r="E18" s="10"/>
      <c r="F18" s="10"/>
    </row>
    <row r="19" spans="1:6" ht="67.5" customHeight="1" x14ac:dyDescent="0.25">
      <c r="A19" s="42"/>
      <c r="B19" s="43"/>
      <c r="C19" s="46"/>
      <c r="D19" s="47"/>
      <c r="E19" s="10"/>
      <c r="F19" s="10"/>
    </row>
    <row r="20" spans="1:6" ht="60.75" customHeight="1" x14ac:dyDescent="0.25">
      <c r="A20" s="42"/>
      <c r="B20" s="43"/>
      <c r="C20" s="46"/>
      <c r="D20" s="47"/>
      <c r="E20" s="10"/>
      <c r="F20" s="10"/>
    </row>
    <row r="21" spans="1:6" ht="15" customHeight="1" x14ac:dyDescent="0.25">
      <c r="A21" s="42"/>
      <c r="B21" s="43"/>
      <c r="C21" s="46"/>
      <c r="D21" s="47"/>
      <c r="E21" s="10"/>
      <c r="F21" s="10"/>
    </row>
    <row r="22" spans="1:6" ht="15.75" customHeight="1" thickBot="1" x14ac:dyDescent="0.3">
      <c r="A22" s="44"/>
      <c r="B22" s="45"/>
      <c r="C22" s="46"/>
      <c r="D22" s="47"/>
      <c r="E22" s="10"/>
      <c r="F22" s="10"/>
    </row>
    <row r="24" spans="1:6" x14ac:dyDescent="0.25">
      <c r="A24" s="13"/>
    </row>
  </sheetData>
  <sheetProtection algorithmName="SHA-512" hashValue="ILLY7OymDfNvuJD9tyIvhOUlSGKPfBYccazY5yJMVGjuwL49olrXa35zm39Ibxsmgxlp7BV2LacjBBXIkF+p2w==" saltValue="aH5S2CUfCGTPMFn6QWauLQ==" spinCount="100000" sheet="1" objects="1" scenarios="1" selectLockedCells="1"/>
  <mergeCells count="11">
    <mergeCell ref="A8:B8"/>
    <mergeCell ref="E8:F8"/>
    <mergeCell ref="A17:B22"/>
    <mergeCell ref="C19:C22"/>
    <mergeCell ref="D19:D22"/>
    <mergeCell ref="A9:B9"/>
    <mergeCell ref="E12:E14"/>
    <mergeCell ref="E9:F9"/>
    <mergeCell ref="F12:F14"/>
    <mergeCell ref="E15:F15"/>
    <mergeCell ref="C17:C18"/>
  </mergeCells>
  <conditionalFormatting sqref="B12">
    <cfRule type="cellIs" dxfId="1" priority="2" operator="equal">
      <formula>0</formula>
    </cfRule>
  </conditionalFormatting>
  <conditionalFormatting sqref="B14:B15">
    <cfRule type="cellIs" dxfId="0" priority="1" operator="equal">
      <formula>0</formula>
    </cfRule>
  </conditionalFormatting>
  <pageMargins left="0.7" right="0.7" top="0.75" bottom="0.75" header="0.3" footer="0.3"/>
  <pageSetup paperSize="9"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e24dfb7-a69e-40eb-b94f-44b9ca9c25ed" xsi:nil="true"/>
    <lcf76f155ced4ddcb4097134ff3c332f xmlns="4c6779a9-06dc-42f9-a248-ceffb225e30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CDF2C3AA1CE84494CB341D82B1C0BD" ma:contentTypeVersion="17" ma:contentTypeDescription="Create a new document." ma:contentTypeScope="" ma:versionID="3e74557a5f06bb36a465ff2075133f86">
  <xsd:schema xmlns:xsd="http://www.w3.org/2001/XMLSchema" xmlns:xs="http://www.w3.org/2001/XMLSchema" xmlns:p="http://schemas.microsoft.com/office/2006/metadata/properties" xmlns:ns2="4c6779a9-06dc-42f9-a248-ceffb225e300" xmlns:ns3="1cd015d7-71d1-4a8d-b25f-e137261828a1" xmlns:ns4="2e24dfb7-a69e-40eb-b94f-44b9ca9c25ed" targetNamespace="http://schemas.microsoft.com/office/2006/metadata/properties" ma:root="true" ma:fieldsID="bd6c3fa3916088af10c0ba40515accad" ns2:_="" ns3:_="" ns4:_="">
    <xsd:import namespace="4c6779a9-06dc-42f9-a248-ceffb225e300"/>
    <xsd:import namespace="1cd015d7-71d1-4a8d-b25f-e137261828a1"/>
    <xsd:import namespace="2e24dfb7-a69e-40eb-b94f-44b9ca9c25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779a9-06dc-42f9-a248-ceffb225e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d015d7-71d1-4a8d-b25f-e137261828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f64af78-047e-4cd1-967f-fd615a6eab62}" ma:internalName="TaxCatchAll" ma:showField="CatchAllData" ma:web="1cd015d7-71d1-4a8d-b25f-e137261828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C227D-066A-435A-9E33-2BFEF865AFFD}">
  <ds:schemaRefs>
    <ds:schemaRef ds:uri="http://schemas.microsoft.com/sharepoint/v3/contenttype/forms"/>
  </ds:schemaRefs>
</ds:datastoreItem>
</file>

<file path=customXml/itemProps2.xml><?xml version="1.0" encoding="utf-8"?>
<ds:datastoreItem xmlns:ds="http://schemas.openxmlformats.org/officeDocument/2006/customXml" ds:itemID="{DFB1C7FB-9260-43A1-81B4-3CA2DFF0A6A3}">
  <ds:schemaRefs>
    <ds:schemaRef ds:uri="http://schemas.microsoft.com/office/2006/metadata/properties"/>
    <ds:schemaRef ds:uri="http://schemas.microsoft.com/office/infopath/2007/PartnerControls"/>
    <ds:schemaRef ds:uri="2e24dfb7-a69e-40eb-b94f-44b9ca9c25ed"/>
    <ds:schemaRef ds:uri="4c6779a9-06dc-42f9-a248-ceffb225e300"/>
  </ds:schemaRefs>
</ds:datastoreItem>
</file>

<file path=customXml/itemProps3.xml><?xml version="1.0" encoding="utf-8"?>
<ds:datastoreItem xmlns:ds="http://schemas.openxmlformats.org/officeDocument/2006/customXml" ds:itemID="{9F90624D-D078-4D28-87BA-E53D201F6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779a9-06dc-42f9-a248-ceffb225e300"/>
    <ds:schemaRef ds:uri="1cd015d7-71d1-4a8d-b25f-e137261828a1"/>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MSCA Additional Allowances</vt:lpstr>
      <vt:lpstr>'MSCA Additional Allowances'!Print_Area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Ryan - UKRI</dc:creator>
  <cp:keywords/>
  <dc:description/>
  <cp:lastModifiedBy>Natasha Amos - UKRI</cp:lastModifiedBy>
  <cp:revision/>
  <dcterms:created xsi:type="dcterms:W3CDTF">2022-05-10T09:21:23Z</dcterms:created>
  <dcterms:modified xsi:type="dcterms:W3CDTF">2025-01-16T17:15:35Z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0x010100BFCDF2C3AA1CE84494CB341D82B1C0BD</vt:lpwstr>
  </property>
  <property fmtid="{D5CDD505-2E9C-101B-9397-08002B2CF9AE}" pid="3" name="MediaServiceImageTags">
    <vt:lpwstr/>
  </property>
</Properties>
</file>