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<sst xmlns="http://schemas.openxmlformats.org/spreadsheetml/2006/main" count="270" uniqueCount="204">
  <si>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</si>
  <si>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</si>
  <si>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</si>
  <si>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</si>
  <si>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</si>
  <si>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</si>
  <si>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</si>
  <si>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</si>
  <si>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</si>
  <si>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</si>
  <si>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</si>
  <si>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</si>
  <si>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</si>
  <si>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</si>
  <si>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</si>
  <si>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</si>
  <si>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</si>
  <si>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</si>
  <si>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</si>
  <si>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</si>
  <si>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</si>
  <si>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</si>
  <si>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</si>
  <si>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</si>
  <si>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</si>
  <si>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</si>
  <si>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</si>
  <si>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</si>
  <si>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</si>
  <si>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</si>
  <si>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</si>
  <si>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</si>
  <si>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</si>
  <si>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</si>
  <si>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</si>
  <si>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</si>
  <si>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</si>
  <si>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</si>
  <si>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</si>
  <si>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</si>
  <si>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</si>
  <si>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</si>
  <si>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</si>
  <si>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</si>
  <si>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</si>
  <si>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</si>
  <si>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</si>
  <si>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</si>
  <si>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</si>
  <si>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</si>
  <si>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</si>
  <si>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</si>
  <si>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</si>
  <si>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</si>
  <si>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</si>
  <si>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</si>
  <si>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</si>
  <si>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</si>
  <si>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</si>
  <si>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</si>
  <si>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</si>
  <si>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</si>
  <si>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</si>
  <si>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</si>
  <si>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</si>
  <si>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</si>
  <si>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</si>
  <si>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</si>
  <si>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</si>
  <si>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</si>
  <si>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</si>
  <si>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</si>
  <si>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</si>
  <si>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</si>
  <si>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</si>
  <si>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</si>
  <si>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</si>
  <si>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</si>
  <si>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</si>
  <si>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</si>
  <si>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</si>
  <si>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</si>
  <si>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</si>
  <si>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</si>
  <si>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</si>
  <si>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</si>
  <si>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</si>
  <si>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</si>
  <si>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</si>
  <si>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</si>
  <si>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</si>
  <si>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</si>
  <si>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</si>
  <si>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</si>
  <si>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</si>
  <si>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</si>
  <si>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</si>
  <si>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</si>
  <si>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</si>
  <si>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</si>
  <si>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</si>
  <si>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</si>
  <si>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</si>
  <si>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</si>
  <si>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</si>
  <si>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</si>
  <si>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</si>
  <si>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</si>
  <si>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</si>
  <si>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</si>
  <si>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</si>
  <si>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</si>
  <si>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</si>
  <si>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</si>
  <si>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</si>
  <si>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</si>
  <si>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</si>
  <si>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</si>
  <si>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</si>
  <si>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</si>
  <si>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</si>
  <si>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</si>
  <si>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</si>
  <si>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</si>
  <si>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</si>
  <si>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</si>
  <si>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</si>
  <si>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</si>
  <si>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</si>
  <si>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</si>
  <si>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</si>
  <si>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</si>
  <si>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</si>
  <si>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</si>
  <si>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</si>
  <si>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</si>
  <si>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</si>
  <si>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</si>
  <si>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</si>
  <si>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</si>
  <si>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</si>
  <si>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</si>
  <si>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</si>
  <si>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</si>
  <si>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</si>
  <si>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</si>
  <si>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</si>
  <si>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</si>
  <si>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</si>
  <si>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</si>
  <si>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</si>
  <si>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</si>
  <si>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</si>
  <si>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</si>
  <si>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</si>
  <si>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</si>
  <si>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</si>
  <si>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</si>
  <si>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</si>
  <si>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</si>
  <si>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</si>
  <si>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</si>
  <si>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</si>
  <si>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</si>
  <si>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</si>
  <si>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</si>
  <si>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</si>
  <si>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</si>
  <si>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</si>
  <si>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</si>
  <si>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</si>
  <si>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</si>
  <si>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</si>
  <si>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</si>
  <si>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</si>
  <si>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</si>
  <si>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</si>
  <si>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</si>
  <si>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</si>
  <si>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</si>
  <si>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</si>
  <si>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</si>
  <si>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</si>
  <si>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</si>
  <si>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</si>
  <si>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</si>
  <si>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</si>
  <si>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</si>
  <si>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</si>
  <si>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</si>
  <si>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</si>
  <si>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</si>
  <si>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</si>
  <si>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</si>
  <si>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</si>
  <si>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</si>
  <si>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</si>
  <si>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Suffolk</t>
  </si>
  <si>
    <t>A</t>
  </si>
  <si>
    <t>Z</t>
  </si>
  <si>
    <t>Psychology, Psychiatry and Neuroscience</t>
  </si>
  <si>
    <t>The University of Essex</t>
  </si>
  <si>
    <t>C</t>
  </si>
  <si>
    <t>Sociology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</si>
</sst>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Suffolk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10014001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10014001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0</v>
      </c>
      <c r="F12" s="39"/>
      <c r="G12" s="34"/>
      <c r="H12" s="35"/>
      <c r="J12" s="40"/>
      <c r="M12" s="40" t="s">
        <v>110</v>
      </c>
      <c r="N12" s="41">
        <v>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2068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3800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2690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8558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8558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Suffolk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10014001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/>
      <c r="B15" s="243"/>
      <c r="C15" s="90"/>
      <c r="D15" s="90"/>
      <c r="E15" s="90"/>
      <c r="F15" s="91"/>
      <c r="G15" s="91"/>
      <c r="H15" s="91"/>
      <c r="I15" s="91"/>
      <c r="J15" s="91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3"/>
      <c r="X15" s="93"/>
    </row>
    <row r="16" spans="1:25" s="89" customFormat="1" ht="15" x14ac:dyDescent="0.2">
      <c r="A16" s="90"/>
      <c r="B16" s="243"/>
      <c r="C16" s="90"/>
      <c r="D16" s="90"/>
      <c r="E16" s="90"/>
      <c r="F16" s="91"/>
      <c r="G16" s="91"/>
      <c r="H16" s="91"/>
      <c r="I16" s="91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3"/>
      <c r="X16" s="93"/>
    </row>
    <row r="17" spans="1:24" s="89" customFormat="1" ht="15" x14ac:dyDescent="0.2">
      <c r="A17" s="90"/>
      <c r="B17" s="243"/>
      <c r="C17" s="90"/>
      <c r="D17" s="90"/>
      <c r="E17" s="90"/>
      <c r="F17" s="91"/>
      <c r="G17" s="91"/>
      <c r="H17" s="91"/>
      <c r="I17" s="91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68" customFormat="1" ht="15" x14ac:dyDescent="0.2">
      <c r="A84" s="95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ht="15" x14ac:dyDescent="0.2">
      <c r="A85" s="95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ht="15" x14ac:dyDescent="0.2">
      <c r="A86" s="95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5"/>
      <c r="C104" s="95"/>
      <c r="D104" s="90"/>
      <c r="E104" s="95"/>
      <c r="F104" s="96"/>
      <c r="G104" s="96"/>
      <c r="H104" s="96"/>
      <c r="I104" s="96"/>
      <c r="J104" s="96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2"/>
      <c r="W104" s="93"/>
      <c r="X104" s="98"/>
    </row>
    <row r="105" spans="1:24" ht="15" x14ac:dyDescent="0.2">
      <c r="A105" s="95"/>
      <c r="B105" s="245"/>
      <c r="C105" s="95"/>
      <c r="D105" s="90"/>
      <c r="E105" s="95"/>
      <c r="F105" s="96"/>
      <c r="G105" s="96"/>
      <c r="H105" s="96"/>
      <c r="I105" s="96"/>
      <c r="J105" s="96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2"/>
      <c r="W105" s="93"/>
      <c r="X105" s="98"/>
    </row>
    <row r="106" spans="1:24" ht="15" x14ac:dyDescent="0.2">
      <c r="A106" s="95"/>
      <c r="B106" s="245"/>
      <c r="C106" s="95"/>
      <c r="D106" s="90"/>
      <c r="E106" s="95"/>
      <c r="F106" s="96"/>
      <c r="G106" s="96"/>
      <c r="H106" s="96"/>
      <c r="I106" s="96"/>
      <c r="J106" s="96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2"/>
      <c r="W106" s="93"/>
      <c r="X106" s="98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9"/>
    </row>
    <row r="112" spans="1:24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9"/>
    </row>
    <row r="113" spans="1:24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92"/>
      <c r="W113" s="93"/>
      <c r="X113" s="99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101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101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101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2"/>
      <c r="X21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 P15 J15 J17:J216 P17:P216 V17:V216">
    <cfRule type="expression" dxfId="19" priority="13">
      <formula>IF($A15&lt;&gt;"",1,0)</formula>
    </cfRule>
  </conditionalFormatting>
  <conditionalFormatting sqref="A216:X21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 P15 V15">
    <cfRule type="expression" dxfId="14" priority="10">
      <formula>IF($A15&lt;&gt;"",1,0)</formula>
    </cfRule>
  </conditionalFormatting>
  <conditionalFormatting sqref="A15:X15 A17:X21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 P16 J16">
    <cfRule type="expression" dxfId="11" priority="5">
      <formula>IF($A16&lt;&gt;"",1,0)</formula>
    </cfRule>
  </conditionalFormatting>
  <conditionalFormatting sqref="A16:X1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 P16 V16">
    <cfRule type="expression" dxfId="8" priority="2">
      <formula>IF($A16&lt;&gt;"",1,0)</formula>
    </cfRule>
  </conditionalFormatting>
  <conditionalFormatting sqref="A16:X1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Suffolk</v>
      </c>
    </row>
    <row r="6" spans="1:8" ht="15.75" x14ac:dyDescent="0.25">
      <c r="A6" s="19" t="s">
        <v>56</v>
      </c>
      <c r="B6" s="240">
        <f>UKPRN</f>
        <v>10014001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24000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3000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11250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11250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2068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80000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49000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32250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3800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Suffolk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10014001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2690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4</v>
      </c>
      <c r="C12" s="90" t="s">
        <v>199</v>
      </c>
      <c r="D12" s="90" t="s">
        <v>200</v>
      </c>
      <c r="E12" s="90">
        <v>10007791</v>
      </c>
      <c r="F12" s="90" t="s">
        <v>201</v>
      </c>
      <c r="G12" s="93">
        <v>40</v>
      </c>
      <c r="H12" s="93">
        <v>50</v>
      </c>
      <c r="I12" s="93">
        <v>10</v>
      </c>
      <c r="J12" s="93">
        <v>0</v>
      </c>
      <c r="K12" s="93">
        <v>0</v>
      </c>
      <c r="L12" s="135">
        <v>0.9</v>
      </c>
      <c r="M12" s="135">
        <v>0.03</v>
      </c>
      <c r="N12" s="135">
        <v>3.5999999999999997E-2</v>
      </c>
      <c r="O12" s="93">
        <v>155</v>
      </c>
      <c r="P12" s="94"/>
    </row>
    <row r="13" spans="1:17" s="89" customFormat="1" ht="15" x14ac:dyDescent="0.2">
      <c r="A13" s="90" t="s">
        <v>202</v>
      </c>
      <c r="B13" s="243">
        <v>23</v>
      </c>
      <c r="C13" s="90" t="s">
        <v>199</v>
      </c>
      <c r="D13" s="90" t="s">
        <v>203</v>
      </c>
      <c r="E13" s="90">
        <v>10007791</v>
      </c>
      <c r="F13" s="90" t="s">
        <v>201</v>
      </c>
      <c r="G13" s="93">
        <v>38</v>
      </c>
      <c r="H13" s="93">
        <v>40</v>
      </c>
      <c r="I13" s="93">
        <v>20</v>
      </c>
      <c r="J13" s="93">
        <v>2</v>
      </c>
      <c r="K13" s="93">
        <v>0</v>
      </c>
      <c r="L13" s="135">
        <v>0.79591836734693899</v>
      </c>
      <c r="M13" s="135">
        <v>0.74</v>
      </c>
      <c r="N13" s="135">
        <v>0.58897959183673498</v>
      </c>
      <c r="O13" s="93">
        <v>2535</v>
      </c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35"/>
      <c r="M14" s="135"/>
      <c r="N14" s="135"/>
      <c r="O14" s="93"/>
      <c r="P14" s="94"/>
    </row>
    <row r="15" spans="1:17" s="89" customFormat="1" ht="15" x14ac:dyDescent="0.2">
      <c r="A15" s="136"/>
      <c r="B15" s="244"/>
      <c r="C15" s="136"/>
      <c r="D15" s="136"/>
      <c r="E15" s="136"/>
      <c r="F15" s="136"/>
      <c r="G15" s="137"/>
      <c r="H15" s="137"/>
      <c r="I15" s="137"/>
      <c r="J15" s="137"/>
      <c r="K15" s="137"/>
      <c r="L15" s="138"/>
      <c r="M15" s="139"/>
      <c r="N15" s="139"/>
      <c r="O15" s="137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68" customFormat="1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s="86" customFormat="1" ht="15" x14ac:dyDescent="0.2">
      <c r="A225" s="145"/>
      <c r="B225" s="246"/>
      <c r="C225" s="145"/>
      <c r="D225" s="145"/>
      <c r="E225" s="145"/>
      <c r="F225" s="145"/>
      <c r="G225" s="146"/>
      <c r="H225" s="146"/>
      <c r="I225" s="146"/>
      <c r="J225" s="146"/>
      <c r="K225" s="146"/>
      <c r="L225" s="147"/>
      <c r="M225" s="147"/>
      <c r="N225" s="147"/>
      <c r="O225" s="146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4 K12:K124">
    <cfRule type="expression" dxfId="5" priority="2">
      <formula>IF($A12&lt;&gt;"",1,0)</formula>
    </cfRule>
  </conditionalFormatting>
  <conditionalFormatting sqref="E12:F124">
    <cfRule type="expression" dxfId="4" priority="1">
      <formula>IF(AND($A12&lt;&gt;"",$E12=""),1,0)</formula>
    </cfRule>
  </conditionalFormatting>
  <conditionalFormatting sqref="A222:O224">
    <cfRule type="expression" dxfId="3" priority="12">
      <formula>IF($A222&lt;&gt;"",1,0)</formula>
    </cfRule>
  </conditionalFormatting>
  <conditionalFormatting sqref="A12:O12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Suffolk</v>
      </c>
      <c r="D5" s="21"/>
    </row>
    <row r="6" spans="1:15" ht="15.75" x14ac:dyDescent="0.25">
      <c r="B6" s="19" t="s">
        <v>56</v>
      </c>
      <c r="C6" s="240">
        <f>UKPRN</f>
        <v>10014001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14000</v>
      </c>
      <c r="E10" s="168">
        <v>116000</v>
      </c>
      <c r="F10" s="168">
        <v>97000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259000</v>
      </c>
      <c r="E11" s="173">
        <v>264000</v>
      </c>
      <c r="F11" s="173">
        <v>81000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73000</v>
      </c>
      <c r="E12" s="173">
        <v>49000</v>
      </c>
      <c r="F12" s="173">
        <v>13000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26000</v>
      </c>
      <c r="E13" s="173">
        <v>41000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9000</v>
      </c>
      <c r="E15" s="175">
        <v>0</v>
      </c>
      <c r="F15" s="175">
        <v>41000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33000</v>
      </c>
      <c r="E16" s="182">
        <v>0</v>
      </c>
      <c r="F16" s="182">
        <v>32000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403000</v>
      </c>
      <c r="E17" s="259">
        <v>321000</v>
      </c>
      <c r="F17" s="259">
        <v>287000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817000</v>
      </c>
      <c r="E18" s="187">
        <v>791000</v>
      </c>
      <c r="F18" s="187">
        <v>551000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6762000</v>
      </c>
      <c r="G20" s="27" t="s">
        <v>113</v>
      </c>
      <c r="H20" s="27"/>
      <c r="K20" s="191" t="s">
        <v>143</v>
      </c>
      <c r="L20" s="192">
        <v>6762000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2021-10-04T13:25:43Z</dcterms:modified>
</cp:coreProperties>
</file>