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<sst xmlns="http://schemas.openxmlformats.org/spreadsheetml/2006/main" count="532" uniqueCount="224">
  <si>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</si>
  <si>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</si>
  <si>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</si>
  <si>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</si>
  <si>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</si>
  <si>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</si>
  <si>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</si>
  <si>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</si>
  <si>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</si>
  <si>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</si>
  <si>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</si>
  <si>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</si>
  <si>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</si>
  <si>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</si>
  <si>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</si>
  <si>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</si>
  <si>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</si>
  <si>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</si>
  <si>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</si>
  <si>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</si>
  <si>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</si>
  <si>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</si>
  <si>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</si>
  <si>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</si>
  <si>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</si>
  <si>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</si>
  <si>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</si>
  <si>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</si>
  <si>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</si>
  <si>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</si>
  <si>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</si>
  <si>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</si>
  <si>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</si>
  <si>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</si>
  <si>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</si>
  <si>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</si>
  <si>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</si>
  <si>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</si>
  <si>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</si>
  <si>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</si>
  <si>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</si>
  <si>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</si>
  <si>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</si>
  <si>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</si>
  <si>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</si>
  <si>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</si>
  <si>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</si>
  <si>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</si>
  <si>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</si>
  <si>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</si>
  <si>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</si>
  <si>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</si>
  <si>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</si>
  <si>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</si>
  <si>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</si>
  <si>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</si>
  <si>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</si>
  <si>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</si>
  <si>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</si>
  <si>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</si>
  <si>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</si>
  <si>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</si>
  <si>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</si>
  <si>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</si>
  <si>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</si>
  <si>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</si>
  <si>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</si>
  <si>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</si>
  <si>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</si>
  <si>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</si>
  <si>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</si>
  <si>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</si>
  <si>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</si>
  <si>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</si>
  <si>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</si>
  <si>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</si>
  <si>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</si>
  <si>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</si>
  <si>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</si>
  <si>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</si>
  <si>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</si>
  <si>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</si>
  <si>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</si>
  <si>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</si>
  <si>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</si>
  <si>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</si>
  <si>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</si>
  <si>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</si>
  <si>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</si>
  <si>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</si>
  <si>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</si>
  <si>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</si>
  <si>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</si>
  <si>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</si>
  <si>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</si>
  <si>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</si>
  <si>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</si>
  <si>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</si>
  <si>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</si>
  <si>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</si>
  <si>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</si>
  <si>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</si>
  <si>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</si>
  <si>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</si>
  <si>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</si>
  <si>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</si>
  <si>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</si>
  <si>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</si>
  <si>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</si>
  <si>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</si>
  <si>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</si>
  <si>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</si>
  <si>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</si>
  <si>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</si>
  <si>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</si>
  <si>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</si>
  <si>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</si>
  <si>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</si>
  <si>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</si>
  <si>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</si>
  <si>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</si>
  <si>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</si>
  <si>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</si>
  <si>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</si>
  <si>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</si>
  <si>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</si>
  <si>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</si>
  <si>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</si>
  <si>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</si>
  <si>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</si>
  <si>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</si>
  <si>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</si>
  <si>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</si>
  <si>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</si>
  <si>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</si>
  <si>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</si>
  <si>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</si>
  <si>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</si>
  <si>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</si>
  <si>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</si>
  <si>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</si>
  <si>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</si>
  <si>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</si>
  <si>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</si>
  <si>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</si>
  <si>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</si>
  <si>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</si>
  <si>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</si>
  <si>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</si>
  <si>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</si>
  <si>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</si>
  <si>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</si>
  <si>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</si>
  <si>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</si>
  <si>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</si>
  <si>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</si>
  <si>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</si>
  <si>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</si>
  <si>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</si>
  <si>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</si>
  <si>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</si>
  <si>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</si>
  <si>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</si>
  <si>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</si>
  <si>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</si>
  <si>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</si>
  <si>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</si>
  <si>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</si>
  <si>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</si>
  <si>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</si>
  <si>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</si>
  <si>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</si>
  <si>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</si>
  <si>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</si>
  <si>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</si>
  <si>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</si>
  <si>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</si>
  <si>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</si>
  <si>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</si>
  <si>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</si>
  <si>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</si>
  <si>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</si>
  <si>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</si>
  <si>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</si>
  <si>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</si>
  <si>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</si>
  <si>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</si>
  <si>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</si>
  <si>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</si>
  <si>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</si>
  <si>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</si>
  <si>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</si>
  <si>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</si>
  <si>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</si>
  <si>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</si>
  <si>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</si>
  <si>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</si>
  <si>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The Open University</t>
  </si>
  <si>
    <t>A</t>
  </si>
  <si>
    <t>Z</t>
  </si>
  <si>
    <t>Allied Health Professions, Dentistry, Nursing and Pharmacy</t>
  </si>
  <si>
    <t>Output</t>
  </si>
  <si>
    <t>Impact</t>
  </si>
  <si>
    <t>Environment</t>
  </si>
  <si>
    <t>B</t>
  </si>
  <si>
    <t>Earth Systems and Environmental Sciences</t>
  </si>
  <si>
    <t>Mathematical Sciences</t>
  </si>
  <si>
    <t>Computer Science and Informatics</t>
  </si>
  <si>
    <t>Electrical and Electronic Engineering, Metallurgy and Materials</t>
  </si>
  <si>
    <t>C</t>
  </si>
  <si>
    <t>Geography, Environmental Studies and Archaeology</t>
  </si>
  <si>
    <t>Business and Management Studies</t>
  </si>
  <si>
    <t>Social Work and Social Policy</t>
  </si>
  <si>
    <t>Sociology</t>
  </si>
  <si>
    <t>Anthropology and Development Studies</t>
  </si>
  <si>
    <t>Education</t>
  </si>
  <si>
    <t>D</t>
  </si>
  <si>
    <t>English Language and Literature</t>
  </si>
  <si>
    <t>History</t>
  </si>
  <si>
    <t>Classics</t>
  </si>
  <si>
    <t>Philosophy</t>
  </si>
  <si>
    <t>Theology and Religious Studies</t>
  </si>
  <si>
    <t>Art and Design: History, Practice and Theory</t>
  </si>
  <si>
    <t>Music, Drama, Dance and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</si>
</sst>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The Open University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10007773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10007773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7521123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7521123</v>
      </c>
      <c r="F12" s="39"/>
      <c r="G12" s="34"/>
      <c r="H12" s="35"/>
      <c r="J12" s="40"/>
      <c r="M12" s="40" t="s">
        <v>110</v>
      </c>
      <c r="N12" s="41">
        <v>7521123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121500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86404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1081156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8810183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1083535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1083535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9893718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70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The Open University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10007773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7521123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22.1</v>
      </c>
      <c r="G15" s="91">
        <v>54.4</v>
      </c>
      <c r="H15" s="91">
        <v>22</v>
      </c>
      <c r="I15" s="91">
        <v>1.5</v>
      </c>
      <c r="J15" s="91">
        <v>0</v>
      </c>
      <c r="K15" s="92">
        <v>3.7570000000000001</v>
      </c>
      <c r="L15" s="92">
        <v>9.2479999999999993</v>
      </c>
      <c r="M15" s="92">
        <v>3.74</v>
      </c>
      <c r="N15" s="92">
        <v>0.255</v>
      </c>
      <c r="O15" s="92">
        <v>0</v>
      </c>
      <c r="P15" s="92">
        <v>13.005000000000001</v>
      </c>
      <c r="Q15" s="92">
        <v>15.028</v>
      </c>
      <c r="R15" s="92">
        <v>9.2479999999999993</v>
      </c>
      <c r="S15" s="92">
        <v>0</v>
      </c>
      <c r="T15" s="92">
        <v>0</v>
      </c>
      <c r="U15" s="92">
        <v>0</v>
      </c>
      <c r="V15" s="92">
        <v>24.276</v>
      </c>
      <c r="W15" s="93">
        <v>325884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10</v>
      </c>
      <c r="G16" s="91">
        <v>90</v>
      </c>
      <c r="H16" s="91">
        <v>0</v>
      </c>
      <c r="I16" s="91">
        <v>0</v>
      </c>
      <c r="J16" s="91">
        <v>0</v>
      </c>
      <c r="K16" s="92">
        <v>1.7</v>
      </c>
      <c r="L16" s="92">
        <v>15.3</v>
      </c>
      <c r="M16" s="92">
        <v>0</v>
      </c>
      <c r="N16" s="92">
        <v>0</v>
      </c>
      <c r="O16" s="92">
        <v>0</v>
      </c>
      <c r="P16" s="92">
        <v>17</v>
      </c>
      <c r="Q16" s="92">
        <v>6.8</v>
      </c>
      <c r="R16" s="92">
        <v>15.3</v>
      </c>
      <c r="S16" s="92">
        <v>0</v>
      </c>
      <c r="T16" s="92">
        <v>0</v>
      </c>
      <c r="U16" s="92">
        <v>0</v>
      </c>
      <c r="V16" s="92">
        <v>22.1</v>
      </c>
      <c r="W16" s="93">
        <v>52279</v>
      </c>
      <c r="X16" s="93">
        <v>0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50</v>
      </c>
      <c r="H17" s="91">
        <v>50</v>
      </c>
      <c r="I17" s="91">
        <v>0</v>
      </c>
      <c r="J17" s="91">
        <v>0</v>
      </c>
      <c r="K17" s="92">
        <v>0</v>
      </c>
      <c r="L17" s="92">
        <v>8.5</v>
      </c>
      <c r="M17" s="92">
        <v>8.5</v>
      </c>
      <c r="N17" s="92">
        <v>0</v>
      </c>
      <c r="O17" s="92">
        <v>0</v>
      </c>
      <c r="P17" s="92">
        <v>8.5</v>
      </c>
      <c r="Q17" s="92">
        <v>0</v>
      </c>
      <c r="R17" s="92">
        <v>8.5</v>
      </c>
      <c r="S17" s="92">
        <v>0</v>
      </c>
      <c r="T17" s="92">
        <v>0</v>
      </c>
      <c r="U17" s="92">
        <v>0</v>
      </c>
      <c r="V17" s="92">
        <v>8.5</v>
      </c>
      <c r="W17" s="93">
        <v>15233</v>
      </c>
      <c r="X17" s="93">
        <v>0</v>
      </c>
    </row>
    <row r="18" spans="1:24" s="89" customFormat="1" ht="15" x14ac:dyDescent="0.2">
      <c r="A18" s="90" t="s">
        <v>204</v>
      </c>
      <c r="B18" s="243">
        <v>7</v>
      </c>
      <c r="C18" s="90" t="s">
        <v>199</v>
      </c>
      <c r="D18" s="90" t="s">
        <v>205</v>
      </c>
      <c r="E18" s="90" t="s">
        <v>201</v>
      </c>
      <c r="F18" s="91">
        <v>11.9</v>
      </c>
      <c r="G18" s="91">
        <v>60.3</v>
      </c>
      <c r="H18" s="91">
        <v>26.9</v>
      </c>
      <c r="I18" s="91">
        <v>0.9</v>
      </c>
      <c r="J18" s="91">
        <v>0</v>
      </c>
      <c r="K18" s="92">
        <v>6.9029999999999996</v>
      </c>
      <c r="L18" s="92">
        <v>34.979999999999997</v>
      </c>
      <c r="M18" s="92">
        <v>15.605</v>
      </c>
      <c r="N18" s="92">
        <v>0.52200000000000002</v>
      </c>
      <c r="O18" s="92">
        <v>0</v>
      </c>
      <c r="P18" s="92">
        <v>41.883000000000003</v>
      </c>
      <c r="Q18" s="92">
        <v>27.613</v>
      </c>
      <c r="R18" s="92">
        <v>34.979999999999997</v>
      </c>
      <c r="S18" s="92">
        <v>0</v>
      </c>
      <c r="T18" s="92">
        <v>0</v>
      </c>
      <c r="U18" s="92">
        <v>0</v>
      </c>
      <c r="V18" s="92">
        <v>62.593000000000004</v>
      </c>
      <c r="W18" s="93">
        <v>937290</v>
      </c>
      <c r="X18" s="93">
        <v>0</v>
      </c>
    </row>
    <row r="19" spans="1:24" s="89" customFormat="1" ht="15" x14ac:dyDescent="0.2">
      <c r="A19" s="90" t="s">
        <v>204</v>
      </c>
      <c r="B19" s="243">
        <v>7</v>
      </c>
      <c r="C19" s="90" t="s">
        <v>199</v>
      </c>
      <c r="D19" s="90" t="s">
        <v>205</v>
      </c>
      <c r="E19" s="90" t="s">
        <v>202</v>
      </c>
      <c r="F19" s="91">
        <v>5.7</v>
      </c>
      <c r="G19" s="91">
        <v>71.400000000000006</v>
      </c>
      <c r="H19" s="91">
        <v>22.9</v>
      </c>
      <c r="I19" s="91">
        <v>0</v>
      </c>
      <c r="J19" s="91">
        <v>0</v>
      </c>
      <c r="K19" s="92">
        <v>3.3069999999999999</v>
      </c>
      <c r="L19" s="92">
        <v>41.418999999999997</v>
      </c>
      <c r="M19" s="92">
        <v>13.284000000000001</v>
      </c>
      <c r="N19" s="92">
        <v>0</v>
      </c>
      <c r="O19" s="92">
        <v>0</v>
      </c>
      <c r="P19" s="92">
        <v>44.725999999999999</v>
      </c>
      <c r="Q19" s="92">
        <v>13.226000000000001</v>
      </c>
      <c r="R19" s="92">
        <v>41.418999999999997</v>
      </c>
      <c r="S19" s="92">
        <v>0</v>
      </c>
      <c r="T19" s="92">
        <v>0</v>
      </c>
      <c r="U19" s="92">
        <v>0</v>
      </c>
      <c r="V19" s="92">
        <v>54.645000000000003</v>
      </c>
      <c r="W19" s="93">
        <v>160965</v>
      </c>
      <c r="X19" s="93">
        <v>0</v>
      </c>
    </row>
    <row r="20" spans="1:24" s="89" customFormat="1" ht="15" x14ac:dyDescent="0.2">
      <c r="A20" s="90" t="s">
        <v>204</v>
      </c>
      <c r="B20" s="243">
        <v>7</v>
      </c>
      <c r="C20" s="90" t="s">
        <v>199</v>
      </c>
      <c r="D20" s="90" t="s">
        <v>205</v>
      </c>
      <c r="E20" s="90" t="s">
        <v>203</v>
      </c>
      <c r="F20" s="91">
        <v>15</v>
      </c>
      <c r="G20" s="91">
        <v>85</v>
      </c>
      <c r="H20" s="91">
        <v>0</v>
      </c>
      <c r="I20" s="91">
        <v>0</v>
      </c>
      <c r="J20" s="91">
        <v>0</v>
      </c>
      <c r="K20" s="92">
        <v>8.7010000000000005</v>
      </c>
      <c r="L20" s="92">
        <v>49.308</v>
      </c>
      <c r="M20" s="92">
        <v>0</v>
      </c>
      <c r="N20" s="92">
        <v>0</v>
      </c>
      <c r="O20" s="92">
        <v>0</v>
      </c>
      <c r="P20" s="92">
        <v>58.01</v>
      </c>
      <c r="Q20" s="92">
        <v>34.805999999999997</v>
      </c>
      <c r="R20" s="92">
        <v>49.308</v>
      </c>
      <c r="S20" s="92">
        <v>0</v>
      </c>
      <c r="T20" s="92">
        <v>0</v>
      </c>
      <c r="U20" s="92">
        <v>0</v>
      </c>
      <c r="V20" s="92">
        <v>84.114000000000004</v>
      </c>
      <c r="W20" s="93">
        <v>184218</v>
      </c>
      <c r="X20" s="93">
        <v>0</v>
      </c>
    </row>
    <row r="21" spans="1:24" s="89" customFormat="1" ht="15" x14ac:dyDescent="0.2">
      <c r="A21" s="90" t="s">
        <v>204</v>
      </c>
      <c r="B21" s="243">
        <v>10</v>
      </c>
      <c r="C21" s="90" t="s">
        <v>199</v>
      </c>
      <c r="D21" s="90" t="s">
        <v>206</v>
      </c>
      <c r="E21" s="90" t="s">
        <v>201</v>
      </c>
      <c r="F21" s="91">
        <v>13.7</v>
      </c>
      <c r="G21" s="91">
        <v>61.6</v>
      </c>
      <c r="H21" s="91">
        <v>24.7</v>
      </c>
      <c r="I21" s="91">
        <v>0</v>
      </c>
      <c r="J21" s="91">
        <v>0</v>
      </c>
      <c r="K21" s="92">
        <v>2.5760000000000001</v>
      </c>
      <c r="L21" s="92">
        <v>11.581</v>
      </c>
      <c r="M21" s="92">
        <v>4.6440000000000001</v>
      </c>
      <c r="N21" s="92">
        <v>0</v>
      </c>
      <c r="O21" s="92">
        <v>0</v>
      </c>
      <c r="P21" s="92">
        <v>14.156000000000001</v>
      </c>
      <c r="Q21" s="92">
        <v>10.302</v>
      </c>
      <c r="R21" s="92">
        <v>11.581</v>
      </c>
      <c r="S21" s="92">
        <v>0</v>
      </c>
      <c r="T21" s="92">
        <v>0</v>
      </c>
      <c r="U21" s="92">
        <v>0</v>
      </c>
      <c r="V21" s="92">
        <v>21.882999999999999</v>
      </c>
      <c r="W21" s="93">
        <v>327688</v>
      </c>
      <c r="X21" s="93">
        <v>0</v>
      </c>
    </row>
    <row r="22" spans="1:24" s="89" customFormat="1" ht="15" x14ac:dyDescent="0.2">
      <c r="A22" s="90" t="s">
        <v>204</v>
      </c>
      <c r="B22" s="243">
        <v>10</v>
      </c>
      <c r="C22" s="90" t="s">
        <v>199</v>
      </c>
      <c r="D22" s="90" t="s">
        <v>206</v>
      </c>
      <c r="E22" s="90" t="s">
        <v>202</v>
      </c>
      <c r="F22" s="91">
        <v>0</v>
      </c>
      <c r="G22" s="91">
        <v>26.7</v>
      </c>
      <c r="H22" s="91">
        <v>46.6</v>
      </c>
      <c r="I22" s="91">
        <v>0</v>
      </c>
      <c r="J22" s="91">
        <v>26.7</v>
      </c>
      <c r="K22" s="92">
        <v>0</v>
      </c>
      <c r="L22" s="92">
        <v>5.0199999999999996</v>
      </c>
      <c r="M22" s="92">
        <v>8.7609999999999992</v>
      </c>
      <c r="N22" s="92">
        <v>0</v>
      </c>
      <c r="O22" s="92">
        <v>5.0199999999999996</v>
      </c>
      <c r="P22" s="92">
        <v>5.0199999999999996</v>
      </c>
      <c r="Q22" s="92">
        <v>0</v>
      </c>
      <c r="R22" s="92">
        <v>5.0199999999999996</v>
      </c>
      <c r="S22" s="92">
        <v>0</v>
      </c>
      <c r="T22" s="92">
        <v>0</v>
      </c>
      <c r="U22" s="92">
        <v>0</v>
      </c>
      <c r="V22" s="92">
        <v>5.0199999999999996</v>
      </c>
      <c r="W22" s="93">
        <v>14786</v>
      </c>
      <c r="X22" s="93">
        <v>0</v>
      </c>
    </row>
    <row r="23" spans="1:24" s="89" customFormat="1" ht="15" x14ac:dyDescent="0.2">
      <c r="A23" s="90" t="s">
        <v>204</v>
      </c>
      <c r="B23" s="243">
        <v>10</v>
      </c>
      <c r="C23" s="90" t="s">
        <v>199</v>
      </c>
      <c r="D23" s="90" t="s">
        <v>206</v>
      </c>
      <c r="E23" s="90" t="s">
        <v>203</v>
      </c>
      <c r="F23" s="91">
        <v>0</v>
      </c>
      <c r="G23" s="91">
        <v>50</v>
      </c>
      <c r="H23" s="91">
        <v>50</v>
      </c>
      <c r="I23" s="91">
        <v>0</v>
      </c>
      <c r="J23" s="91">
        <v>0</v>
      </c>
      <c r="K23" s="92">
        <v>0</v>
      </c>
      <c r="L23" s="92">
        <v>9.4</v>
      </c>
      <c r="M23" s="92">
        <v>9.4</v>
      </c>
      <c r="N23" s="92">
        <v>0</v>
      </c>
      <c r="O23" s="92">
        <v>0</v>
      </c>
      <c r="P23" s="92">
        <v>9.4</v>
      </c>
      <c r="Q23" s="92">
        <v>0</v>
      </c>
      <c r="R23" s="92">
        <v>9.4</v>
      </c>
      <c r="S23" s="92">
        <v>0</v>
      </c>
      <c r="T23" s="92">
        <v>0</v>
      </c>
      <c r="U23" s="92">
        <v>0</v>
      </c>
      <c r="V23" s="92">
        <v>9.4</v>
      </c>
      <c r="W23" s="93">
        <v>20587</v>
      </c>
      <c r="X23" s="93">
        <v>0</v>
      </c>
    </row>
    <row r="24" spans="1:24" s="89" customFormat="1" ht="15" x14ac:dyDescent="0.2">
      <c r="A24" s="90" t="s">
        <v>204</v>
      </c>
      <c r="B24" s="243">
        <v>11</v>
      </c>
      <c r="C24" s="90" t="s">
        <v>199</v>
      </c>
      <c r="D24" s="90" t="s">
        <v>207</v>
      </c>
      <c r="E24" s="90" t="s">
        <v>201</v>
      </c>
      <c r="F24" s="91">
        <v>13.6</v>
      </c>
      <c r="G24" s="91">
        <v>63.7</v>
      </c>
      <c r="H24" s="91">
        <v>20.9</v>
      </c>
      <c r="I24" s="91">
        <v>1.8</v>
      </c>
      <c r="J24" s="91">
        <v>0</v>
      </c>
      <c r="K24" s="92">
        <v>4.2300000000000004</v>
      </c>
      <c r="L24" s="92">
        <v>19.811</v>
      </c>
      <c r="M24" s="92">
        <v>6.5</v>
      </c>
      <c r="N24" s="92">
        <v>0.56000000000000005</v>
      </c>
      <c r="O24" s="92">
        <v>0</v>
      </c>
      <c r="P24" s="92">
        <v>24.04</v>
      </c>
      <c r="Q24" s="92">
        <v>16.917999999999999</v>
      </c>
      <c r="R24" s="92">
        <v>19.811</v>
      </c>
      <c r="S24" s="92">
        <v>0</v>
      </c>
      <c r="T24" s="92">
        <v>0</v>
      </c>
      <c r="U24" s="92">
        <v>0</v>
      </c>
      <c r="V24" s="92">
        <v>36.728999999999999</v>
      </c>
      <c r="W24" s="93">
        <v>549996</v>
      </c>
      <c r="X24" s="93">
        <v>0</v>
      </c>
    </row>
    <row r="25" spans="1:24" s="89" customFormat="1" ht="15" x14ac:dyDescent="0.2">
      <c r="A25" s="90" t="s">
        <v>204</v>
      </c>
      <c r="B25" s="243">
        <v>11</v>
      </c>
      <c r="C25" s="90" t="s">
        <v>199</v>
      </c>
      <c r="D25" s="90" t="s">
        <v>207</v>
      </c>
      <c r="E25" s="90" t="s">
        <v>202</v>
      </c>
      <c r="F25" s="91">
        <v>0</v>
      </c>
      <c r="G25" s="91">
        <v>50</v>
      </c>
      <c r="H25" s="91">
        <v>50</v>
      </c>
      <c r="I25" s="91">
        <v>0</v>
      </c>
      <c r="J25" s="91">
        <v>0</v>
      </c>
      <c r="K25" s="92">
        <v>0</v>
      </c>
      <c r="L25" s="92">
        <v>15.55</v>
      </c>
      <c r="M25" s="92">
        <v>15.55</v>
      </c>
      <c r="N25" s="92">
        <v>0</v>
      </c>
      <c r="O25" s="92">
        <v>0</v>
      </c>
      <c r="P25" s="92">
        <v>15.55</v>
      </c>
      <c r="Q25" s="92">
        <v>0</v>
      </c>
      <c r="R25" s="92">
        <v>15.55</v>
      </c>
      <c r="S25" s="92">
        <v>0</v>
      </c>
      <c r="T25" s="92">
        <v>0</v>
      </c>
      <c r="U25" s="92">
        <v>0</v>
      </c>
      <c r="V25" s="92">
        <v>15.55</v>
      </c>
      <c r="W25" s="93">
        <v>45804</v>
      </c>
      <c r="X25" s="93">
        <v>0</v>
      </c>
    </row>
    <row r="26" spans="1:24" s="89" customFormat="1" ht="15" x14ac:dyDescent="0.2">
      <c r="A26" s="90" t="s">
        <v>204</v>
      </c>
      <c r="B26" s="243">
        <v>11</v>
      </c>
      <c r="C26" s="90" t="s">
        <v>199</v>
      </c>
      <c r="D26" s="90" t="s">
        <v>207</v>
      </c>
      <c r="E26" s="90" t="s">
        <v>203</v>
      </c>
      <c r="F26" s="91">
        <v>30</v>
      </c>
      <c r="G26" s="91">
        <v>70</v>
      </c>
      <c r="H26" s="91">
        <v>0</v>
      </c>
      <c r="I26" s="91">
        <v>0</v>
      </c>
      <c r="J26" s="91">
        <v>0</v>
      </c>
      <c r="K26" s="92">
        <v>9.33</v>
      </c>
      <c r="L26" s="92">
        <v>21.77</v>
      </c>
      <c r="M26" s="92">
        <v>0</v>
      </c>
      <c r="N26" s="92">
        <v>0</v>
      </c>
      <c r="O26" s="92">
        <v>0</v>
      </c>
      <c r="P26" s="92">
        <v>31.1</v>
      </c>
      <c r="Q26" s="92">
        <v>37.32</v>
      </c>
      <c r="R26" s="92">
        <v>21.77</v>
      </c>
      <c r="S26" s="92">
        <v>0</v>
      </c>
      <c r="T26" s="92">
        <v>0</v>
      </c>
      <c r="U26" s="92">
        <v>0</v>
      </c>
      <c r="V26" s="92">
        <v>59.09</v>
      </c>
      <c r="W26" s="93">
        <v>129412</v>
      </c>
      <c r="X26" s="93">
        <v>0</v>
      </c>
    </row>
    <row r="27" spans="1:24" s="89" customFormat="1" ht="30" x14ac:dyDescent="0.2">
      <c r="A27" s="90" t="s">
        <v>204</v>
      </c>
      <c r="B27" s="243">
        <v>13</v>
      </c>
      <c r="C27" s="90" t="s">
        <v>199</v>
      </c>
      <c r="D27" s="90" t="s">
        <v>208</v>
      </c>
      <c r="E27" s="90" t="s">
        <v>201</v>
      </c>
      <c r="F27" s="91">
        <v>12.5</v>
      </c>
      <c r="G27" s="91">
        <v>78.099999999999994</v>
      </c>
      <c r="H27" s="91">
        <v>9.4</v>
      </c>
      <c r="I27" s="91">
        <v>0</v>
      </c>
      <c r="J27" s="91">
        <v>0</v>
      </c>
      <c r="K27" s="92">
        <v>2.25</v>
      </c>
      <c r="L27" s="92">
        <v>14.058</v>
      </c>
      <c r="M27" s="92">
        <v>1.6919999999999999</v>
      </c>
      <c r="N27" s="92">
        <v>0</v>
      </c>
      <c r="O27" s="92">
        <v>0</v>
      </c>
      <c r="P27" s="92">
        <v>16.308</v>
      </c>
      <c r="Q27" s="92">
        <v>9</v>
      </c>
      <c r="R27" s="92">
        <v>14.058</v>
      </c>
      <c r="S27" s="92">
        <v>0</v>
      </c>
      <c r="T27" s="92">
        <v>0</v>
      </c>
      <c r="U27" s="92">
        <v>0</v>
      </c>
      <c r="V27" s="92">
        <v>23.058</v>
      </c>
      <c r="W27" s="93">
        <v>345280</v>
      </c>
      <c r="X27" s="93">
        <v>0</v>
      </c>
    </row>
    <row r="28" spans="1:24" s="89" customFormat="1" ht="30" x14ac:dyDescent="0.2">
      <c r="A28" s="90" t="s">
        <v>204</v>
      </c>
      <c r="B28" s="243">
        <v>13</v>
      </c>
      <c r="C28" s="90" t="s">
        <v>199</v>
      </c>
      <c r="D28" s="90" t="s">
        <v>208</v>
      </c>
      <c r="E28" s="90" t="s">
        <v>202</v>
      </c>
      <c r="F28" s="91">
        <v>0</v>
      </c>
      <c r="G28" s="91">
        <v>86.7</v>
      </c>
      <c r="H28" s="91">
        <v>13.3</v>
      </c>
      <c r="I28" s="91">
        <v>0</v>
      </c>
      <c r="J28" s="91">
        <v>0</v>
      </c>
      <c r="K28" s="92">
        <v>0</v>
      </c>
      <c r="L28" s="92">
        <v>15.606</v>
      </c>
      <c r="M28" s="92">
        <v>2.3940000000000001</v>
      </c>
      <c r="N28" s="92">
        <v>0</v>
      </c>
      <c r="O28" s="92">
        <v>0</v>
      </c>
      <c r="P28" s="92">
        <v>15.606</v>
      </c>
      <c r="Q28" s="92">
        <v>0</v>
      </c>
      <c r="R28" s="92">
        <v>15.606</v>
      </c>
      <c r="S28" s="92">
        <v>0</v>
      </c>
      <c r="T28" s="92">
        <v>0</v>
      </c>
      <c r="U28" s="92">
        <v>0</v>
      </c>
      <c r="V28" s="92">
        <v>15.606</v>
      </c>
      <c r="W28" s="93">
        <v>45969</v>
      </c>
      <c r="X28" s="93">
        <v>0</v>
      </c>
    </row>
    <row r="29" spans="1:24" s="89" customFormat="1" ht="30" x14ac:dyDescent="0.2">
      <c r="A29" s="90" t="s">
        <v>204</v>
      </c>
      <c r="B29" s="243">
        <v>13</v>
      </c>
      <c r="C29" s="90" t="s">
        <v>199</v>
      </c>
      <c r="D29" s="90" t="s">
        <v>208</v>
      </c>
      <c r="E29" s="90" t="s">
        <v>203</v>
      </c>
      <c r="F29" s="91">
        <v>0</v>
      </c>
      <c r="G29" s="91">
        <v>60</v>
      </c>
      <c r="H29" s="91">
        <v>40</v>
      </c>
      <c r="I29" s="91">
        <v>0</v>
      </c>
      <c r="J29" s="91">
        <v>0</v>
      </c>
      <c r="K29" s="92">
        <v>0</v>
      </c>
      <c r="L29" s="92">
        <v>10.8</v>
      </c>
      <c r="M29" s="92">
        <v>7.2</v>
      </c>
      <c r="N29" s="92">
        <v>0</v>
      </c>
      <c r="O29" s="92">
        <v>0</v>
      </c>
      <c r="P29" s="92">
        <v>10.8</v>
      </c>
      <c r="Q29" s="92">
        <v>0</v>
      </c>
      <c r="R29" s="92">
        <v>10.8</v>
      </c>
      <c r="S29" s="92">
        <v>0</v>
      </c>
      <c r="T29" s="92">
        <v>0</v>
      </c>
      <c r="U29" s="92">
        <v>0</v>
      </c>
      <c r="V29" s="92">
        <v>10.8</v>
      </c>
      <c r="W29" s="93">
        <v>23653</v>
      </c>
      <c r="X29" s="93">
        <v>0</v>
      </c>
    </row>
    <row r="30" spans="1:24" s="89" customFormat="1" ht="30" x14ac:dyDescent="0.2">
      <c r="A30" s="90" t="s">
        <v>209</v>
      </c>
      <c r="B30" s="243">
        <v>17</v>
      </c>
      <c r="C30" s="90" t="s">
        <v>199</v>
      </c>
      <c r="D30" s="90" t="s">
        <v>210</v>
      </c>
      <c r="E30" s="90" t="s">
        <v>201</v>
      </c>
      <c r="F30" s="91">
        <v>29.8</v>
      </c>
      <c r="G30" s="91">
        <v>38.299999999999997</v>
      </c>
      <c r="H30" s="91">
        <v>27.6</v>
      </c>
      <c r="I30" s="91">
        <v>4.3</v>
      </c>
      <c r="J30" s="91">
        <v>0</v>
      </c>
      <c r="K30" s="92">
        <v>3.8740000000000001</v>
      </c>
      <c r="L30" s="92">
        <v>4.9790000000000001</v>
      </c>
      <c r="M30" s="92">
        <v>3.5880000000000001</v>
      </c>
      <c r="N30" s="92">
        <v>0.55900000000000005</v>
      </c>
      <c r="O30" s="92">
        <v>0</v>
      </c>
      <c r="P30" s="92">
        <v>8.8529999999999998</v>
      </c>
      <c r="Q30" s="92">
        <v>15.496</v>
      </c>
      <c r="R30" s="92">
        <v>4.9790000000000001</v>
      </c>
      <c r="S30" s="92">
        <v>0</v>
      </c>
      <c r="T30" s="92">
        <v>0</v>
      </c>
      <c r="U30" s="92">
        <v>0</v>
      </c>
      <c r="V30" s="92">
        <v>20.475000000000001</v>
      </c>
      <c r="W30" s="93">
        <v>241857</v>
      </c>
      <c r="X30" s="93">
        <v>0</v>
      </c>
    </row>
    <row r="31" spans="1:24" s="89" customFormat="1" ht="30" x14ac:dyDescent="0.2">
      <c r="A31" s="90" t="s">
        <v>209</v>
      </c>
      <c r="B31" s="243">
        <v>17</v>
      </c>
      <c r="C31" s="90" t="s">
        <v>199</v>
      </c>
      <c r="D31" s="90" t="s">
        <v>210</v>
      </c>
      <c r="E31" s="90" t="s">
        <v>202</v>
      </c>
      <c r="F31" s="91">
        <v>20</v>
      </c>
      <c r="G31" s="91">
        <v>80</v>
      </c>
      <c r="H31" s="91">
        <v>0</v>
      </c>
      <c r="I31" s="91">
        <v>0</v>
      </c>
      <c r="J31" s="91">
        <v>0</v>
      </c>
      <c r="K31" s="92">
        <v>2.6</v>
      </c>
      <c r="L31" s="92">
        <v>10.4</v>
      </c>
      <c r="M31" s="92">
        <v>0</v>
      </c>
      <c r="N31" s="92">
        <v>0</v>
      </c>
      <c r="O31" s="92">
        <v>0</v>
      </c>
      <c r="P31" s="92">
        <v>13</v>
      </c>
      <c r="Q31" s="92">
        <v>10.4</v>
      </c>
      <c r="R31" s="92">
        <v>10.4</v>
      </c>
      <c r="S31" s="92">
        <v>0</v>
      </c>
      <c r="T31" s="92">
        <v>0</v>
      </c>
      <c r="U31" s="92">
        <v>0</v>
      </c>
      <c r="V31" s="92">
        <v>20.8</v>
      </c>
      <c r="W31" s="93">
        <v>56497</v>
      </c>
      <c r="X31" s="93">
        <v>0</v>
      </c>
    </row>
    <row r="32" spans="1:24" s="89" customFormat="1" ht="30" x14ac:dyDescent="0.2">
      <c r="A32" s="90" t="s">
        <v>209</v>
      </c>
      <c r="B32" s="243">
        <v>17</v>
      </c>
      <c r="C32" s="90" t="s">
        <v>199</v>
      </c>
      <c r="D32" s="90" t="s">
        <v>210</v>
      </c>
      <c r="E32" s="90" t="s">
        <v>203</v>
      </c>
      <c r="F32" s="91">
        <v>0</v>
      </c>
      <c r="G32" s="91">
        <v>75</v>
      </c>
      <c r="H32" s="91">
        <v>25</v>
      </c>
      <c r="I32" s="91">
        <v>0</v>
      </c>
      <c r="J32" s="91">
        <v>0</v>
      </c>
      <c r="K32" s="92">
        <v>0</v>
      </c>
      <c r="L32" s="92">
        <v>9.75</v>
      </c>
      <c r="M32" s="92">
        <v>3.25</v>
      </c>
      <c r="N32" s="92">
        <v>0</v>
      </c>
      <c r="O32" s="92">
        <v>0</v>
      </c>
      <c r="P32" s="92">
        <v>9.75</v>
      </c>
      <c r="Q32" s="92">
        <v>0</v>
      </c>
      <c r="R32" s="92">
        <v>9.75</v>
      </c>
      <c r="S32" s="92">
        <v>0</v>
      </c>
      <c r="T32" s="92">
        <v>0</v>
      </c>
      <c r="U32" s="92">
        <v>0</v>
      </c>
      <c r="V32" s="92">
        <v>9.75</v>
      </c>
      <c r="W32" s="93">
        <v>17183</v>
      </c>
      <c r="X32" s="93">
        <v>0</v>
      </c>
    </row>
    <row r="33" spans="1:24" s="89" customFormat="1" ht="15" x14ac:dyDescent="0.2">
      <c r="A33" s="90" t="s">
        <v>209</v>
      </c>
      <c r="B33" s="243">
        <v>19</v>
      </c>
      <c r="C33" s="90" t="s">
        <v>199</v>
      </c>
      <c r="D33" s="90" t="s">
        <v>211</v>
      </c>
      <c r="E33" s="90" t="s">
        <v>201</v>
      </c>
      <c r="F33" s="91">
        <v>13.5</v>
      </c>
      <c r="G33" s="91">
        <v>55.4</v>
      </c>
      <c r="H33" s="91">
        <v>27</v>
      </c>
      <c r="I33" s="91">
        <v>4.0999999999999996</v>
      </c>
      <c r="J33" s="91">
        <v>0</v>
      </c>
      <c r="K33" s="92">
        <v>2.4159999999999999</v>
      </c>
      <c r="L33" s="92">
        <v>9.9169999999999998</v>
      </c>
      <c r="M33" s="92">
        <v>4.8330000000000002</v>
      </c>
      <c r="N33" s="92">
        <v>0.73399999999999999</v>
      </c>
      <c r="O33" s="92">
        <v>0</v>
      </c>
      <c r="P33" s="92">
        <v>12.333</v>
      </c>
      <c r="Q33" s="92">
        <v>9.6660000000000004</v>
      </c>
      <c r="R33" s="92">
        <v>9.9169999999999998</v>
      </c>
      <c r="S33" s="92">
        <v>0</v>
      </c>
      <c r="T33" s="92">
        <v>0</v>
      </c>
      <c r="U33" s="92">
        <v>0</v>
      </c>
      <c r="V33" s="92">
        <v>19.582999999999998</v>
      </c>
      <c r="W33" s="93">
        <v>160513</v>
      </c>
      <c r="X33" s="93">
        <v>0</v>
      </c>
    </row>
    <row r="34" spans="1:24" s="89" customFormat="1" ht="15" x14ac:dyDescent="0.2">
      <c r="A34" s="90" t="s">
        <v>209</v>
      </c>
      <c r="B34" s="243">
        <v>19</v>
      </c>
      <c r="C34" s="90" t="s">
        <v>199</v>
      </c>
      <c r="D34" s="90" t="s">
        <v>211</v>
      </c>
      <c r="E34" s="90" t="s">
        <v>202</v>
      </c>
      <c r="F34" s="91">
        <v>50</v>
      </c>
      <c r="G34" s="91">
        <v>50</v>
      </c>
      <c r="H34" s="91">
        <v>0</v>
      </c>
      <c r="I34" s="91">
        <v>0</v>
      </c>
      <c r="J34" s="91">
        <v>0</v>
      </c>
      <c r="K34" s="92">
        <v>8.9499999999999993</v>
      </c>
      <c r="L34" s="92">
        <v>8.9499999999999993</v>
      </c>
      <c r="M34" s="92">
        <v>0</v>
      </c>
      <c r="N34" s="92">
        <v>0</v>
      </c>
      <c r="O34" s="92">
        <v>0</v>
      </c>
      <c r="P34" s="92">
        <v>17.899999999999999</v>
      </c>
      <c r="Q34" s="92">
        <v>35.799999999999997</v>
      </c>
      <c r="R34" s="92">
        <v>8.9499999999999993</v>
      </c>
      <c r="S34" s="92">
        <v>0</v>
      </c>
      <c r="T34" s="92">
        <v>0</v>
      </c>
      <c r="U34" s="92">
        <v>0</v>
      </c>
      <c r="V34" s="92">
        <v>44.75</v>
      </c>
      <c r="W34" s="93">
        <v>79798</v>
      </c>
      <c r="X34" s="93">
        <v>0</v>
      </c>
    </row>
    <row r="35" spans="1:24" s="89" customFormat="1" ht="15" x14ac:dyDescent="0.2">
      <c r="A35" s="90" t="s">
        <v>209</v>
      </c>
      <c r="B35" s="243">
        <v>19</v>
      </c>
      <c r="C35" s="90" t="s">
        <v>199</v>
      </c>
      <c r="D35" s="90" t="s">
        <v>211</v>
      </c>
      <c r="E35" s="90" t="s">
        <v>203</v>
      </c>
      <c r="F35" s="91">
        <v>0</v>
      </c>
      <c r="G35" s="91">
        <v>50</v>
      </c>
      <c r="H35" s="91">
        <v>50</v>
      </c>
      <c r="I35" s="91">
        <v>0</v>
      </c>
      <c r="J35" s="91">
        <v>0</v>
      </c>
      <c r="K35" s="92">
        <v>0</v>
      </c>
      <c r="L35" s="92">
        <v>8.9499999999999993</v>
      </c>
      <c r="M35" s="92">
        <v>8.9499999999999993</v>
      </c>
      <c r="N35" s="92">
        <v>0</v>
      </c>
      <c r="O35" s="92">
        <v>0</v>
      </c>
      <c r="P35" s="92">
        <v>8.9499999999999993</v>
      </c>
      <c r="Q35" s="92">
        <v>0</v>
      </c>
      <c r="R35" s="92">
        <v>8.9499999999999993</v>
      </c>
      <c r="S35" s="92">
        <v>0</v>
      </c>
      <c r="T35" s="92">
        <v>0</v>
      </c>
      <c r="U35" s="92">
        <v>0</v>
      </c>
      <c r="V35" s="92">
        <v>8.9499999999999993</v>
      </c>
      <c r="W35" s="93">
        <v>11559</v>
      </c>
      <c r="X35" s="93">
        <v>0</v>
      </c>
    </row>
    <row r="36" spans="1:24" s="89" customFormat="1" ht="15" x14ac:dyDescent="0.2">
      <c r="A36" s="90" t="s">
        <v>209</v>
      </c>
      <c r="B36" s="243">
        <v>22</v>
      </c>
      <c r="C36" s="90" t="s">
        <v>199</v>
      </c>
      <c r="D36" s="90" t="s">
        <v>212</v>
      </c>
      <c r="E36" s="90" t="s">
        <v>201</v>
      </c>
      <c r="F36" s="91">
        <v>14.1</v>
      </c>
      <c r="G36" s="91">
        <v>52.1</v>
      </c>
      <c r="H36" s="91">
        <v>31</v>
      </c>
      <c r="I36" s="91">
        <v>2.8</v>
      </c>
      <c r="J36" s="91">
        <v>0</v>
      </c>
      <c r="K36" s="92">
        <v>2.6230000000000002</v>
      </c>
      <c r="L36" s="92">
        <v>9.6910000000000007</v>
      </c>
      <c r="M36" s="92">
        <v>5.766</v>
      </c>
      <c r="N36" s="92">
        <v>0.52100000000000002</v>
      </c>
      <c r="O36" s="92">
        <v>0</v>
      </c>
      <c r="P36" s="92">
        <v>12.313000000000001</v>
      </c>
      <c r="Q36" s="92">
        <v>10.49</v>
      </c>
      <c r="R36" s="92">
        <v>9.6910000000000007</v>
      </c>
      <c r="S36" s="92">
        <v>0</v>
      </c>
      <c r="T36" s="92">
        <v>0</v>
      </c>
      <c r="U36" s="92">
        <v>0</v>
      </c>
      <c r="V36" s="92">
        <v>20.181000000000001</v>
      </c>
      <c r="W36" s="93">
        <v>165418</v>
      </c>
      <c r="X36" s="93">
        <v>0</v>
      </c>
    </row>
    <row r="37" spans="1:24" s="89" customFormat="1" ht="15" x14ac:dyDescent="0.2">
      <c r="A37" s="90" t="s">
        <v>209</v>
      </c>
      <c r="B37" s="243">
        <v>22</v>
      </c>
      <c r="C37" s="90" t="s">
        <v>199</v>
      </c>
      <c r="D37" s="90" t="s">
        <v>212</v>
      </c>
      <c r="E37" s="90" t="s">
        <v>202</v>
      </c>
      <c r="F37" s="91">
        <v>26.7</v>
      </c>
      <c r="G37" s="91">
        <v>46.6</v>
      </c>
      <c r="H37" s="91">
        <v>26.7</v>
      </c>
      <c r="I37" s="91">
        <v>0</v>
      </c>
      <c r="J37" s="91">
        <v>0</v>
      </c>
      <c r="K37" s="92">
        <v>4.9660000000000002</v>
      </c>
      <c r="L37" s="92">
        <v>8.6679999999999993</v>
      </c>
      <c r="M37" s="92">
        <v>4.9660000000000002</v>
      </c>
      <c r="N37" s="92">
        <v>0</v>
      </c>
      <c r="O37" s="92">
        <v>0</v>
      </c>
      <c r="P37" s="92">
        <v>13.634</v>
      </c>
      <c r="Q37" s="92">
        <v>19.864999999999998</v>
      </c>
      <c r="R37" s="92">
        <v>8.6679999999999993</v>
      </c>
      <c r="S37" s="92">
        <v>0</v>
      </c>
      <c r="T37" s="92">
        <v>0</v>
      </c>
      <c r="U37" s="92">
        <v>0</v>
      </c>
      <c r="V37" s="92">
        <v>28.532</v>
      </c>
      <c r="W37" s="93">
        <v>50879</v>
      </c>
      <c r="X37" s="93">
        <v>0</v>
      </c>
    </row>
    <row r="38" spans="1:24" s="89" customFormat="1" ht="15" x14ac:dyDescent="0.2">
      <c r="A38" s="90" t="s">
        <v>209</v>
      </c>
      <c r="B38" s="243">
        <v>22</v>
      </c>
      <c r="C38" s="90" t="s">
        <v>199</v>
      </c>
      <c r="D38" s="90" t="s">
        <v>212</v>
      </c>
      <c r="E38" s="90" t="s">
        <v>203</v>
      </c>
      <c r="F38" s="91">
        <v>0</v>
      </c>
      <c r="G38" s="91">
        <v>75</v>
      </c>
      <c r="H38" s="91">
        <v>25</v>
      </c>
      <c r="I38" s="91">
        <v>0</v>
      </c>
      <c r="J38" s="91">
        <v>0</v>
      </c>
      <c r="K38" s="92">
        <v>0</v>
      </c>
      <c r="L38" s="92">
        <v>13.95</v>
      </c>
      <c r="M38" s="92">
        <v>4.6500000000000004</v>
      </c>
      <c r="N38" s="92">
        <v>0</v>
      </c>
      <c r="O38" s="92">
        <v>0</v>
      </c>
      <c r="P38" s="92">
        <v>13.95</v>
      </c>
      <c r="Q38" s="92">
        <v>0</v>
      </c>
      <c r="R38" s="92">
        <v>13.95</v>
      </c>
      <c r="S38" s="92">
        <v>0</v>
      </c>
      <c r="T38" s="92">
        <v>0</v>
      </c>
      <c r="U38" s="92">
        <v>0</v>
      </c>
      <c r="V38" s="92">
        <v>13.95</v>
      </c>
      <c r="W38" s="93">
        <v>18017</v>
      </c>
      <c r="X38" s="93">
        <v>0</v>
      </c>
    </row>
    <row r="39" spans="1:24" s="89" customFormat="1" ht="15" x14ac:dyDescent="0.2">
      <c r="A39" s="90" t="s">
        <v>209</v>
      </c>
      <c r="B39" s="243">
        <v>23</v>
      </c>
      <c r="C39" s="90" t="s">
        <v>199</v>
      </c>
      <c r="D39" s="90" t="s">
        <v>213</v>
      </c>
      <c r="E39" s="90" t="s">
        <v>201</v>
      </c>
      <c r="F39" s="91">
        <v>16</v>
      </c>
      <c r="G39" s="91">
        <v>48.6</v>
      </c>
      <c r="H39" s="91">
        <v>35.4</v>
      </c>
      <c r="I39" s="91">
        <v>0</v>
      </c>
      <c r="J39" s="91">
        <v>0</v>
      </c>
      <c r="K39" s="92">
        <v>5.92</v>
      </c>
      <c r="L39" s="92">
        <v>17.981999999999999</v>
      </c>
      <c r="M39" s="92">
        <v>13.098000000000001</v>
      </c>
      <c r="N39" s="92">
        <v>0</v>
      </c>
      <c r="O39" s="92">
        <v>0</v>
      </c>
      <c r="P39" s="92">
        <v>23.902000000000001</v>
      </c>
      <c r="Q39" s="92">
        <v>23.68</v>
      </c>
      <c r="R39" s="92">
        <v>17.981999999999999</v>
      </c>
      <c r="S39" s="92">
        <v>0</v>
      </c>
      <c r="T39" s="92">
        <v>0</v>
      </c>
      <c r="U39" s="92">
        <v>0</v>
      </c>
      <c r="V39" s="92">
        <v>41.661999999999999</v>
      </c>
      <c r="W39" s="93">
        <v>341492</v>
      </c>
      <c r="X39" s="93">
        <v>0</v>
      </c>
    </row>
    <row r="40" spans="1:24" s="89" customFormat="1" ht="15" x14ac:dyDescent="0.2">
      <c r="A40" s="90" t="s">
        <v>209</v>
      </c>
      <c r="B40" s="243">
        <v>23</v>
      </c>
      <c r="C40" s="90" t="s">
        <v>199</v>
      </c>
      <c r="D40" s="90" t="s">
        <v>213</v>
      </c>
      <c r="E40" s="90" t="s">
        <v>202</v>
      </c>
      <c r="F40" s="91">
        <v>60</v>
      </c>
      <c r="G40" s="91">
        <v>24</v>
      </c>
      <c r="H40" s="91">
        <v>16</v>
      </c>
      <c r="I40" s="91">
        <v>0</v>
      </c>
      <c r="J40" s="91">
        <v>0</v>
      </c>
      <c r="K40" s="92">
        <v>22.2</v>
      </c>
      <c r="L40" s="92">
        <v>8.8800000000000008</v>
      </c>
      <c r="M40" s="92">
        <v>5.92</v>
      </c>
      <c r="N40" s="92">
        <v>0</v>
      </c>
      <c r="O40" s="92">
        <v>0</v>
      </c>
      <c r="P40" s="92">
        <v>31.08</v>
      </c>
      <c r="Q40" s="92">
        <v>88.8</v>
      </c>
      <c r="R40" s="92">
        <v>8.8800000000000008</v>
      </c>
      <c r="S40" s="92">
        <v>0</v>
      </c>
      <c r="T40" s="92">
        <v>0</v>
      </c>
      <c r="U40" s="92">
        <v>0</v>
      </c>
      <c r="V40" s="92">
        <v>97.68</v>
      </c>
      <c r="W40" s="93">
        <v>174183</v>
      </c>
      <c r="X40" s="93">
        <v>0</v>
      </c>
    </row>
    <row r="41" spans="1:24" s="89" customFormat="1" ht="15" x14ac:dyDescent="0.2">
      <c r="A41" s="90" t="s">
        <v>209</v>
      </c>
      <c r="B41" s="243">
        <v>23</v>
      </c>
      <c r="C41" s="90" t="s">
        <v>199</v>
      </c>
      <c r="D41" s="90" t="s">
        <v>213</v>
      </c>
      <c r="E41" s="90" t="s">
        <v>203</v>
      </c>
      <c r="F41" s="91">
        <v>0</v>
      </c>
      <c r="G41" s="91">
        <v>37.5</v>
      </c>
      <c r="H41" s="91">
        <v>62.5</v>
      </c>
      <c r="I41" s="91">
        <v>0</v>
      </c>
      <c r="J41" s="91">
        <v>0</v>
      </c>
      <c r="K41" s="92">
        <v>0</v>
      </c>
      <c r="L41" s="92">
        <v>13.875</v>
      </c>
      <c r="M41" s="92">
        <v>23.125</v>
      </c>
      <c r="N41" s="92">
        <v>0</v>
      </c>
      <c r="O41" s="92">
        <v>0</v>
      </c>
      <c r="P41" s="92">
        <v>13.875</v>
      </c>
      <c r="Q41" s="92">
        <v>0</v>
      </c>
      <c r="R41" s="92">
        <v>13.875</v>
      </c>
      <c r="S41" s="92">
        <v>0</v>
      </c>
      <c r="T41" s="92">
        <v>0</v>
      </c>
      <c r="U41" s="92">
        <v>0</v>
      </c>
      <c r="V41" s="92">
        <v>13.875</v>
      </c>
      <c r="W41" s="93">
        <v>17920</v>
      </c>
      <c r="X41" s="93">
        <v>0</v>
      </c>
    </row>
    <row r="42" spans="1:24" s="89" customFormat="1" ht="15" x14ac:dyDescent="0.2">
      <c r="A42" s="90" t="s">
        <v>209</v>
      </c>
      <c r="B42" s="243">
        <v>24</v>
      </c>
      <c r="C42" s="90" t="s">
        <v>199</v>
      </c>
      <c r="D42" s="90" t="s">
        <v>214</v>
      </c>
      <c r="E42" s="90" t="s">
        <v>201</v>
      </c>
      <c r="F42" s="91">
        <v>12.5</v>
      </c>
      <c r="G42" s="91">
        <v>40.299999999999997</v>
      </c>
      <c r="H42" s="91">
        <v>41.6</v>
      </c>
      <c r="I42" s="91">
        <v>5.6</v>
      </c>
      <c r="J42" s="91">
        <v>0</v>
      </c>
      <c r="K42" s="92">
        <v>2.7629999999999999</v>
      </c>
      <c r="L42" s="92">
        <v>8.9060000000000006</v>
      </c>
      <c r="M42" s="92">
        <v>9.1940000000000008</v>
      </c>
      <c r="N42" s="92">
        <v>1.238</v>
      </c>
      <c r="O42" s="92">
        <v>0</v>
      </c>
      <c r="P42" s="92">
        <v>11.669</v>
      </c>
      <c r="Q42" s="92">
        <v>11.05</v>
      </c>
      <c r="R42" s="92">
        <v>8.9060000000000006</v>
      </c>
      <c r="S42" s="92">
        <v>0</v>
      </c>
      <c r="T42" s="92">
        <v>0</v>
      </c>
      <c r="U42" s="92">
        <v>0</v>
      </c>
      <c r="V42" s="92">
        <v>19.956</v>
      </c>
      <c r="W42" s="93">
        <v>163576</v>
      </c>
      <c r="X42" s="93">
        <v>0</v>
      </c>
    </row>
    <row r="43" spans="1:24" s="89" customFormat="1" ht="15" x14ac:dyDescent="0.2">
      <c r="A43" s="90" t="s">
        <v>209</v>
      </c>
      <c r="B43" s="243">
        <v>24</v>
      </c>
      <c r="C43" s="90" t="s">
        <v>199</v>
      </c>
      <c r="D43" s="90" t="s">
        <v>214</v>
      </c>
      <c r="E43" s="90" t="s">
        <v>202</v>
      </c>
      <c r="F43" s="91">
        <v>23.3</v>
      </c>
      <c r="G43" s="91">
        <v>76.7</v>
      </c>
      <c r="H43" s="91">
        <v>0</v>
      </c>
      <c r="I43" s="91">
        <v>0</v>
      </c>
      <c r="J43" s="91">
        <v>0</v>
      </c>
      <c r="K43" s="92">
        <v>5.149</v>
      </c>
      <c r="L43" s="92">
        <v>16.951000000000001</v>
      </c>
      <c r="M43" s="92">
        <v>0</v>
      </c>
      <c r="N43" s="92">
        <v>0</v>
      </c>
      <c r="O43" s="92">
        <v>0</v>
      </c>
      <c r="P43" s="92">
        <v>22.1</v>
      </c>
      <c r="Q43" s="92">
        <v>20.597000000000001</v>
      </c>
      <c r="R43" s="92">
        <v>16.951000000000001</v>
      </c>
      <c r="S43" s="92">
        <v>0</v>
      </c>
      <c r="T43" s="92">
        <v>0</v>
      </c>
      <c r="U43" s="92">
        <v>0</v>
      </c>
      <c r="V43" s="92">
        <v>37.548000000000002</v>
      </c>
      <c r="W43" s="93">
        <v>66956</v>
      </c>
      <c r="X43" s="93">
        <v>0</v>
      </c>
    </row>
    <row r="44" spans="1:24" s="89" customFormat="1" ht="15" x14ac:dyDescent="0.2">
      <c r="A44" s="90" t="s">
        <v>209</v>
      </c>
      <c r="B44" s="243">
        <v>24</v>
      </c>
      <c r="C44" s="90" t="s">
        <v>199</v>
      </c>
      <c r="D44" s="90" t="s">
        <v>214</v>
      </c>
      <c r="E44" s="90" t="s">
        <v>203</v>
      </c>
      <c r="F44" s="91">
        <v>75</v>
      </c>
      <c r="G44" s="91">
        <v>25</v>
      </c>
      <c r="H44" s="91">
        <v>0</v>
      </c>
      <c r="I44" s="91">
        <v>0</v>
      </c>
      <c r="J44" s="91">
        <v>0</v>
      </c>
      <c r="K44" s="92">
        <v>16.574999999999999</v>
      </c>
      <c r="L44" s="92">
        <v>5.5250000000000004</v>
      </c>
      <c r="M44" s="92">
        <v>0</v>
      </c>
      <c r="N44" s="92">
        <v>0</v>
      </c>
      <c r="O44" s="92">
        <v>0</v>
      </c>
      <c r="P44" s="92">
        <v>22.1</v>
      </c>
      <c r="Q44" s="92">
        <v>66.3</v>
      </c>
      <c r="R44" s="92">
        <v>5.5250000000000004</v>
      </c>
      <c r="S44" s="92">
        <v>0</v>
      </c>
      <c r="T44" s="92">
        <v>0</v>
      </c>
      <c r="U44" s="92">
        <v>0</v>
      </c>
      <c r="V44" s="92">
        <v>71.825000000000003</v>
      </c>
      <c r="W44" s="93">
        <v>92766</v>
      </c>
      <c r="X44" s="93">
        <v>0</v>
      </c>
    </row>
    <row r="45" spans="1:24" s="89" customFormat="1" ht="15" x14ac:dyDescent="0.2">
      <c r="A45" s="90" t="s">
        <v>209</v>
      </c>
      <c r="B45" s="243">
        <v>25</v>
      </c>
      <c r="C45" s="90" t="s">
        <v>199</v>
      </c>
      <c r="D45" s="90" t="s">
        <v>215</v>
      </c>
      <c r="E45" s="90" t="s">
        <v>201</v>
      </c>
      <c r="F45" s="91">
        <v>16.8</v>
      </c>
      <c r="G45" s="91">
        <v>41.6</v>
      </c>
      <c r="H45" s="91">
        <v>33.200000000000003</v>
      </c>
      <c r="I45" s="91">
        <v>8.4</v>
      </c>
      <c r="J45" s="91">
        <v>0</v>
      </c>
      <c r="K45" s="92">
        <v>9.1159999999999997</v>
      </c>
      <c r="L45" s="92">
        <v>22.571999999999999</v>
      </c>
      <c r="M45" s="92">
        <v>18.013999999999999</v>
      </c>
      <c r="N45" s="92">
        <v>4.5579999999999998</v>
      </c>
      <c r="O45" s="92">
        <v>0</v>
      </c>
      <c r="P45" s="92">
        <v>31.687999999999999</v>
      </c>
      <c r="Q45" s="92">
        <v>36.463000000000001</v>
      </c>
      <c r="R45" s="92">
        <v>22.571999999999999</v>
      </c>
      <c r="S45" s="92">
        <v>0</v>
      </c>
      <c r="T45" s="92">
        <v>0</v>
      </c>
      <c r="U45" s="92">
        <v>0</v>
      </c>
      <c r="V45" s="92">
        <v>59.034999999999997</v>
      </c>
      <c r="W45" s="93">
        <v>483893</v>
      </c>
      <c r="X45" s="93">
        <v>0</v>
      </c>
    </row>
    <row r="46" spans="1:24" s="89" customFormat="1" ht="15" x14ac:dyDescent="0.2">
      <c r="A46" s="90" t="s">
        <v>209</v>
      </c>
      <c r="B46" s="243">
        <v>25</v>
      </c>
      <c r="C46" s="90" t="s">
        <v>199</v>
      </c>
      <c r="D46" s="90" t="s">
        <v>215</v>
      </c>
      <c r="E46" s="90" t="s">
        <v>202</v>
      </c>
      <c r="F46" s="91">
        <v>60</v>
      </c>
      <c r="G46" s="91">
        <v>20</v>
      </c>
      <c r="H46" s="91">
        <v>20</v>
      </c>
      <c r="I46" s="91">
        <v>0</v>
      </c>
      <c r="J46" s="91">
        <v>0</v>
      </c>
      <c r="K46" s="92">
        <v>32.555999999999997</v>
      </c>
      <c r="L46" s="92">
        <v>10.852</v>
      </c>
      <c r="M46" s="92">
        <v>10.852</v>
      </c>
      <c r="N46" s="92">
        <v>0</v>
      </c>
      <c r="O46" s="92">
        <v>0</v>
      </c>
      <c r="P46" s="92">
        <v>43.408000000000001</v>
      </c>
      <c r="Q46" s="92">
        <v>130.22399999999999</v>
      </c>
      <c r="R46" s="92">
        <v>10.852</v>
      </c>
      <c r="S46" s="92">
        <v>0</v>
      </c>
      <c r="T46" s="92">
        <v>0</v>
      </c>
      <c r="U46" s="92">
        <v>0</v>
      </c>
      <c r="V46" s="92">
        <v>141.07599999999999</v>
      </c>
      <c r="W46" s="93">
        <v>251567</v>
      </c>
      <c r="X46" s="93">
        <v>0</v>
      </c>
    </row>
    <row r="47" spans="1:24" s="89" customFormat="1" ht="15" x14ac:dyDescent="0.2">
      <c r="A47" s="90" t="s">
        <v>209</v>
      </c>
      <c r="B47" s="243">
        <v>25</v>
      </c>
      <c r="C47" s="90" t="s">
        <v>199</v>
      </c>
      <c r="D47" s="90" t="s">
        <v>215</v>
      </c>
      <c r="E47" s="90" t="s">
        <v>203</v>
      </c>
      <c r="F47" s="91">
        <v>100</v>
      </c>
      <c r="G47" s="91">
        <v>0</v>
      </c>
      <c r="H47" s="91">
        <v>0</v>
      </c>
      <c r="I47" s="91">
        <v>0</v>
      </c>
      <c r="J47" s="91">
        <v>0</v>
      </c>
      <c r="K47" s="92">
        <v>54.26</v>
      </c>
      <c r="L47" s="92">
        <v>0</v>
      </c>
      <c r="M47" s="92">
        <v>0</v>
      </c>
      <c r="N47" s="92">
        <v>0</v>
      </c>
      <c r="O47" s="92">
        <v>0</v>
      </c>
      <c r="P47" s="92">
        <v>54.26</v>
      </c>
      <c r="Q47" s="92">
        <v>217.04</v>
      </c>
      <c r="R47" s="92">
        <v>0</v>
      </c>
      <c r="S47" s="92">
        <v>0</v>
      </c>
      <c r="T47" s="92">
        <v>0</v>
      </c>
      <c r="U47" s="92">
        <v>0</v>
      </c>
      <c r="V47" s="92">
        <v>217.04</v>
      </c>
      <c r="W47" s="93">
        <v>280320</v>
      </c>
      <c r="X47" s="93">
        <v>0</v>
      </c>
    </row>
    <row r="48" spans="1:24" s="89" customFormat="1" ht="15" x14ac:dyDescent="0.2">
      <c r="A48" s="90" t="s">
        <v>216</v>
      </c>
      <c r="B48" s="243">
        <v>29</v>
      </c>
      <c r="C48" s="90" t="s">
        <v>199</v>
      </c>
      <c r="D48" s="90" t="s">
        <v>217</v>
      </c>
      <c r="E48" s="90" t="s">
        <v>201</v>
      </c>
      <c r="F48" s="91">
        <v>20.3</v>
      </c>
      <c r="G48" s="91">
        <v>45.8</v>
      </c>
      <c r="H48" s="91">
        <v>32.200000000000003</v>
      </c>
      <c r="I48" s="91">
        <v>1.7</v>
      </c>
      <c r="J48" s="91">
        <v>0</v>
      </c>
      <c r="K48" s="92">
        <v>3.3490000000000002</v>
      </c>
      <c r="L48" s="92">
        <v>7.5570000000000004</v>
      </c>
      <c r="M48" s="92">
        <v>5.3129999999999997</v>
      </c>
      <c r="N48" s="92">
        <v>0.28100000000000003</v>
      </c>
      <c r="O48" s="92">
        <v>0</v>
      </c>
      <c r="P48" s="92">
        <v>10.906000000000001</v>
      </c>
      <c r="Q48" s="92">
        <v>13.398</v>
      </c>
      <c r="R48" s="92">
        <v>7.5570000000000004</v>
      </c>
      <c r="S48" s="92">
        <v>0</v>
      </c>
      <c r="T48" s="92">
        <v>0</v>
      </c>
      <c r="U48" s="92">
        <v>0</v>
      </c>
      <c r="V48" s="92">
        <v>20.954999999999998</v>
      </c>
      <c r="W48" s="93">
        <v>160848</v>
      </c>
      <c r="X48" s="93">
        <v>0</v>
      </c>
    </row>
    <row r="49" spans="1:24" s="89" customFormat="1" ht="15" x14ac:dyDescent="0.2">
      <c r="A49" s="90" t="s">
        <v>216</v>
      </c>
      <c r="B49" s="243">
        <v>29</v>
      </c>
      <c r="C49" s="90" t="s">
        <v>199</v>
      </c>
      <c r="D49" s="90" t="s">
        <v>217</v>
      </c>
      <c r="E49" s="90" t="s">
        <v>202</v>
      </c>
      <c r="F49" s="91">
        <v>46.7</v>
      </c>
      <c r="G49" s="91">
        <v>53.3</v>
      </c>
      <c r="H49" s="91">
        <v>0</v>
      </c>
      <c r="I49" s="91">
        <v>0</v>
      </c>
      <c r="J49" s="91">
        <v>0</v>
      </c>
      <c r="K49" s="92">
        <v>7.7060000000000004</v>
      </c>
      <c r="L49" s="92">
        <v>8.7940000000000005</v>
      </c>
      <c r="M49" s="92">
        <v>0</v>
      </c>
      <c r="N49" s="92">
        <v>0</v>
      </c>
      <c r="O49" s="92">
        <v>0</v>
      </c>
      <c r="P49" s="92">
        <v>16.5</v>
      </c>
      <c r="Q49" s="92">
        <v>30.821999999999999</v>
      </c>
      <c r="R49" s="92">
        <v>8.7940000000000005</v>
      </c>
      <c r="S49" s="92">
        <v>0</v>
      </c>
      <c r="T49" s="92">
        <v>0</v>
      </c>
      <c r="U49" s="92">
        <v>0</v>
      </c>
      <c r="V49" s="92">
        <v>39.616999999999997</v>
      </c>
      <c r="W49" s="93">
        <v>74425</v>
      </c>
      <c r="X49" s="93">
        <v>0</v>
      </c>
    </row>
    <row r="50" spans="1:24" s="89" customFormat="1" ht="15" x14ac:dyDescent="0.2">
      <c r="A50" s="90" t="s">
        <v>216</v>
      </c>
      <c r="B50" s="243">
        <v>29</v>
      </c>
      <c r="C50" s="90" t="s">
        <v>199</v>
      </c>
      <c r="D50" s="90" t="s">
        <v>217</v>
      </c>
      <c r="E50" s="90" t="s">
        <v>203</v>
      </c>
      <c r="F50" s="91">
        <v>20</v>
      </c>
      <c r="G50" s="91">
        <v>70</v>
      </c>
      <c r="H50" s="91">
        <v>10</v>
      </c>
      <c r="I50" s="91">
        <v>0</v>
      </c>
      <c r="J50" s="91">
        <v>0</v>
      </c>
      <c r="K50" s="92">
        <v>3.3</v>
      </c>
      <c r="L50" s="92">
        <v>11.55</v>
      </c>
      <c r="M50" s="92">
        <v>1.65</v>
      </c>
      <c r="N50" s="92">
        <v>0</v>
      </c>
      <c r="O50" s="92">
        <v>0</v>
      </c>
      <c r="P50" s="92">
        <v>14.85</v>
      </c>
      <c r="Q50" s="92">
        <v>13.2</v>
      </c>
      <c r="R50" s="92">
        <v>11.55</v>
      </c>
      <c r="S50" s="92">
        <v>0</v>
      </c>
      <c r="T50" s="92">
        <v>0</v>
      </c>
      <c r="U50" s="92">
        <v>0</v>
      </c>
      <c r="V50" s="92">
        <v>24.75</v>
      </c>
      <c r="W50" s="93">
        <v>32350</v>
      </c>
      <c r="X50" s="93">
        <v>0</v>
      </c>
    </row>
    <row r="51" spans="1:24" s="89" customFormat="1" ht="15" x14ac:dyDescent="0.2">
      <c r="A51" s="90" t="s">
        <v>216</v>
      </c>
      <c r="B51" s="243">
        <v>30</v>
      </c>
      <c r="C51" s="90" t="s">
        <v>199</v>
      </c>
      <c r="D51" s="90" t="s">
        <v>218</v>
      </c>
      <c r="E51" s="90" t="s">
        <v>201</v>
      </c>
      <c r="F51" s="91">
        <v>24.5</v>
      </c>
      <c r="G51" s="91">
        <v>45.3</v>
      </c>
      <c r="H51" s="91">
        <v>28.3</v>
      </c>
      <c r="I51" s="91">
        <v>1.9</v>
      </c>
      <c r="J51" s="91">
        <v>0</v>
      </c>
      <c r="K51" s="92">
        <v>3.504</v>
      </c>
      <c r="L51" s="92">
        <v>6.4779999999999998</v>
      </c>
      <c r="M51" s="92">
        <v>4.0469999999999997</v>
      </c>
      <c r="N51" s="92">
        <v>0.27200000000000002</v>
      </c>
      <c r="O51" s="92">
        <v>0</v>
      </c>
      <c r="P51" s="92">
        <v>9.9809999999999999</v>
      </c>
      <c r="Q51" s="92">
        <v>14.013999999999999</v>
      </c>
      <c r="R51" s="92">
        <v>6.4779999999999998</v>
      </c>
      <c r="S51" s="92">
        <v>0</v>
      </c>
      <c r="T51" s="92">
        <v>0</v>
      </c>
      <c r="U51" s="92">
        <v>0</v>
      </c>
      <c r="V51" s="92">
        <v>20.492000000000001</v>
      </c>
      <c r="W51" s="93">
        <v>157293</v>
      </c>
      <c r="X51" s="93">
        <v>0</v>
      </c>
    </row>
    <row r="52" spans="1:24" s="89" customFormat="1" ht="15" x14ac:dyDescent="0.2">
      <c r="A52" s="90" t="s">
        <v>216</v>
      </c>
      <c r="B52" s="243">
        <v>30</v>
      </c>
      <c r="C52" s="90" t="s">
        <v>199</v>
      </c>
      <c r="D52" s="90" t="s">
        <v>218</v>
      </c>
      <c r="E52" s="90" t="s">
        <v>202</v>
      </c>
      <c r="F52" s="91">
        <v>50</v>
      </c>
      <c r="G52" s="91">
        <v>50</v>
      </c>
      <c r="H52" s="91">
        <v>0</v>
      </c>
      <c r="I52" s="91">
        <v>0</v>
      </c>
      <c r="J52" s="91">
        <v>0</v>
      </c>
      <c r="K52" s="92">
        <v>7.15</v>
      </c>
      <c r="L52" s="92">
        <v>7.15</v>
      </c>
      <c r="M52" s="92">
        <v>0</v>
      </c>
      <c r="N52" s="92">
        <v>0</v>
      </c>
      <c r="O52" s="92">
        <v>0</v>
      </c>
      <c r="P52" s="92">
        <v>14.3</v>
      </c>
      <c r="Q52" s="92">
        <v>28.6</v>
      </c>
      <c r="R52" s="92">
        <v>7.15</v>
      </c>
      <c r="S52" s="92">
        <v>0</v>
      </c>
      <c r="T52" s="92">
        <v>0</v>
      </c>
      <c r="U52" s="92">
        <v>0</v>
      </c>
      <c r="V52" s="92">
        <v>35.75</v>
      </c>
      <c r="W52" s="93">
        <v>67161</v>
      </c>
      <c r="X52" s="93">
        <v>0</v>
      </c>
    </row>
    <row r="53" spans="1:24" s="89" customFormat="1" ht="15" x14ac:dyDescent="0.2">
      <c r="A53" s="90" t="s">
        <v>216</v>
      </c>
      <c r="B53" s="243">
        <v>30</v>
      </c>
      <c r="C53" s="90" t="s">
        <v>199</v>
      </c>
      <c r="D53" s="90" t="s">
        <v>218</v>
      </c>
      <c r="E53" s="90" t="s">
        <v>203</v>
      </c>
      <c r="F53" s="91">
        <v>10</v>
      </c>
      <c r="G53" s="91">
        <v>60</v>
      </c>
      <c r="H53" s="91">
        <v>30</v>
      </c>
      <c r="I53" s="91">
        <v>0</v>
      </c>
      <c r="J53" s="91">
        <v>0</v>
      </c>
      <c r="K53" s="92">
        <v>1.43</v>
      </c>
      <c r="L53" s="92">
        <v>8.58</v>
      </c>
      <c r="M53" s="92">
        <v>4.29</v>
      </c>
      <c r="N53" s="92">
        <v>0</v>
      </c>
      <c r="O53" s="92">
        <v>0</v>
      </c>
      <c r="P53" s="92">
        <v>10.01</v>
      </c>
      <c r="Q53" s="92">
        <v>5.72</v>
      </c>
      <c r="R53" s="92">
        <v>8.58</v>
      </c>
      <c r="S53" s="92">
        <v>0</v>
      </c>
      <c r="T53" s="92">
        <v>0</v>
      </c>
      <c r="U53" s="92">
        <v>0</v>
      </c>
      <c r="V53" s="92">
        <v>14.3</v>
      </c>
      <c r="W53" s="93">
        <v>18691</v>
      </c>
      <c r="X53" s="93">
        <v>0</v>
      </c>
    </row>
    <row r="54" spans="1:24" s="89" customFormat="1" ht="15" x14ac:dyDescent="0.2">
      <c r="A54" s="90" t="s">
        <v>216</v>
      </c>
      <c r="B54" s="243">
        <v>31</v>
      </c>
      <c r="C54" s="90" t="s">
        <v>199</v>
      </c>
      <c r="D54" s="90" t="s">
        <v>219</v>
      </c>
      <c r="E54" s="90" t="s">
        <v>201</v>
      </c>
      <c r="F54" s="91">
        <v>10</v>
      </c>
      <c r="G54" s="91">
        <v>40</v>
      </c>
      <c r="H54" s="91">
        <v>45</v>
      </c>
      <c r="I54" s="91">
        <v>5</v>
      </c>
      <c r="J54" s="91">
        <v>0</v>
      </c>
      <c r="K54" s="92">
        <v>1.18</v>
      </c>
      <c r="L54" s="92">
        <v>4.72</v>
      </c>
      <c r="M54" s="92">
        <v>5.31</v>
      </c>
      <c r="N54" s="92">
        <v>0.59</v>
      </c>
      <c r="O54" s="92">
        <v>0</v>
      </c>
      <c r="P54" s="92">
        <v>5.9</v>
      </c>
      <c r="Q54" s="92">
        <v>4.72</v>
      </c>
      <c r="R54" s="92">
        <v>4.72</v>
      </c>
      <c r="S54" s="92">
        <v>0</v>
      </c>
      <c r="T54" s="92">
        <v>0</v>
      </c>
      <c r="U54" s="92">
        <v>0</v>
      </c>
      <c r="V54" s="92">
        <v>9.44</v>
      </c>
      <c r="W54" s="93">
        <v>72460</v>
      </c>
      <c r="X54" s="93">
        <v>0</v>
      </c>
    </row>
    <row r="55" spans="1:24" s="89" customFormat="1" ht="15" x14ac:dyDescent="0.2">
      <c r="A55" s="90" t="s">
        <v>216</v>
      </c>
      <c r="B55" s="243">
        <v>31</v>
      </c>
      <c r="C55" s="90" t="s">
        <v>199</v>
      </c>
      <c r="D55" s="90" t="s">
        <v>219</v>
      </c>
      <c r="E55" s="90" t="s">
        <v>202</v>
      </c>
      <c r="F55" s="91">
        <v>40</v>
      </c>
      <c r="G55" s="91">
        <v>40</v>
      </c>
      <c r="H55" s="91">
        <v>20</v>
      </c>
      <c r="I55" s="91">
        <v>0</v>
      </c>
      <c r="J55" s="91">
        <v>0</v>
      </c>
      <c r="K55" s="92">
        <v>4.72</v>
      </c>
      <c r="L55" s="92">
        <v>4.72</v>
      </c>
      <c r="M55" s="92">
        <v>2.36</v>
      </c>
      <c r="N55" s="92">
        <v>0</v>
      </c>
      <c r="O55" s="92">
        <v>0</v>
      </c>
      <c r="P55" s="92">
        <v>9.44</v>
      </c>
      <c r="Q55" s="92">
        <v>18.88</v>
      </c>
      <c r="R55" s="92">
        <v>4.72</v>
      </c>
      <c r="S55" s="92">
        <v>0</v>
      </c>
      <c r="T55" s="92">
        <v>0</v>
      </c>
      <c r="U55" s="92">
        <v>0</v>
      </c>
      <c r="V55" s="92">
        <v>23.6</v>
      </c>
      <c r="W55" s="93">
        <v>44336</v>
      </c>
      <c r="X55" s="93">
        <v>0</v>
      </c>
    </row>
    <row r="56" spans="1:24" s="89" customFormat="1" ht="15" x14ac:dyDescent="0.2">
      <c r="A56" s="90" t="s">
        <v>216</v>
      </c>
      <c r="B56" s="243">
        <v>31</v>
      </c>
      <c r="C56" s="90" t="s">
        <v>199</v>
      </c>
      <c r="D56" s="90" t="s">
        <v>219</v>
      </c>
      <c r="E56" s="90" t="s">
        <v>203</v>
      </c>
      <c r="F56" s="91">
        <v>10</v>
      </c>
      <c r="G56" s="91">
        <v>30</v>
      </c>
      <c r="H56" s="91">
        <v>60</v>
      </c>
      <c r="I56" s="91">
        <v>0</v>
      </c>
      <c r="J56" s="91">
        <v>0</v>
      </c>
      <c r="K56" s="92">
        <v>1.18</v>
      </c>
      <c r="L56" s="92">
        <v>3.54</v>
      </c>
      <c r="M56" s="92">
        <v>7.08</v>
      </c>
      <c r="N56" s="92">
        <v>0</v>
      </c>
      <c r="O56" s="92">
        <v>0</v>
      </c>
      <c r="P56" s="92">
        <v>4.72</v>
      </c>
      <c r="Q56" s="92">
        <v>4.72</v>
      </c>
      <c r="R56" s="92">
        <v>3.54</v>
      </c>
      <c r="S56" s="92">
        <v>0</v>
      </c>
      <c r="T56" s="92">
        <v>0</v>
      </c>
      <c r="U56" s="92">
        <v>0</v>
      </c>
      <c r="V56" s="92">
        <v>8.26</v>
      </c>
      <c r="W56" s="93">
        <v>10796</v>
      </c>
      <c r="X56" s="93">
        <v>0</v>
      </c>
    </row>
    <row r="57" spans="1:24" s="89" customFormat="1" ht="15" x14ac:dyDescent="0.2">
      <c r="A57" s="90" t="s">
        <v>216</v>
      </c>
      <c r="B57" s="243">
        <v>32</v>
      </c>
      <c r="C57" s="90" t="s">
        <v>199</v>
      </c>
      <c r="D57" s="90" t="s">
        <v>220</v>
      </c>
      <c r="E57" s="90" t="s">
        <v>201</v>
      </c>
      <c r="F57" s="91">
        <v>6.7</v>
      </c>
      <c r="G57" s="91">
        <v>40</v>
      </c>
      <c r="H57" s="91">
        <v>50</v>
      </c>
      <c r="I57" s="91">
        <v>3.3</v>
      </c>
      <c r="J57" s="91">
        <v>0</v>
      </c>
      <c r="K57" s="92">
        <v>0.53600000000000003</v>
      </c>
      <c r="L57" s="92">
        <v>3.2</v>
      </c>
      <c r="M57" s="92">
        <v>4</v>
      </c>
      <c r="N57" s="92">
        <v>0.26400000000000001</v>
      </c>
      <c r="O57" s="92">
        <v>0</v>
      </c>
      <c r="P57" s="92">
        <v>3.7360000000000002</v>
      </c>
      <c r="Q57" s="92">
        <v>2.1440000000000001</v>
      </c>
      <c r="R57" s="92">
        <v>3.2</v>
      </c>
      <c r="S57" s="92">
        <v>0</v>
      </c>
      <c r="T57" s="92">
        <v>0</v>
      </c>
      <c r="U57" s="92">
        <v>0</v>
      </c>
      <c r="V57" s="92">
        <v>5.3440000000000003</v>
      </c>
      <c r="W57" s="93">
        <v>41020</v>
      </c>
      <c r="X57" s="93">
        <v>0</v>
      </c>
    </row>
    <row r="58" spans="1:24" s="89" customFormat="1" ht="15" x14ac:dyDescent="0.2">
      <c r="A58" s="90" t="s">
        <v>216</v>
      </c>
      <c r="B58" s="243">
        <v>32</v>
      </c>
      <c r="C58" s="90" t="s">
        <v>199</v>
      </c>
      <c r="D58" s="90" t="s">
        <v>220</v>
      </c>
      <c r="E58" s="90" t="s">
        <v>202</v>
      </c>
      <c r="F58" s="91">
        <v>10</v>
      </c>
      <c r="G58" s="91">
        <v>10</v>
      </c>
      <c r="H58" s="91">
        <v>80</v>
      </c>
      <c r="I58" s="91">
        <v>0</v>
      </c>
      <c r="J58" s="91">
        <v>0</v>
      </c>
      <c r="K58" s="92">
        <v>0.8</v>
      </c>
      <c r="L58" s="92">
        <v>0.8</v>
      </c>
      <c r="M58" s="92">
        <v>6.4</v>
      </c>
      <c r="N58" s="92">
        <v>0</v>
      </c>
      <c r="O58" s="92">
        <v>0</v>
      </c>
      <c r="P58" s="92">
        <v>1.6</v>
      </c>
      <c r="Q58" s="92">
        <v>3.2</v>
      </c>
      <c r="R58" s="92">
        <v>0.8</v>
      </c>
      <c r="S58" s="92">
        <v>0</v>
      </c>
      <c r="T58" s="92">
        <v>0</v>
      </c>
      <c r="U58" s="92">
        <v>0</v>
      </c>
      <c r="V58" s="92">
        <v>4</v>
      </c>
      <c r="W58" s="93">
        <v>7515</v>
      </c>
      <c r="X58" s="93">
        <v>0</v>
      </c>
    </row>
    <row r="59" spans="1:24" s="89" customFormat="1" ht="15" x14ac:dyDescent="0.2">
      <c r="A59" s="90" t="s">
        <v>216</v>
      </c>
      <c r="B59" s="243">
        <v>32</v>
      </c>
      <c r="C59" s="90" t="s">
        <v>199</v>
      </c>
      <c r="D59" s="90" t="s">
        <v>220</v>
      </c>
      <c r="E59" s="90" t="s">
        <v>203</v>
      </c>
      <c r="F59" s="91">
        <v>0</v>
      </c>
      <c r="G59" s="91">
        <v>20</v>
      </c>
      <c r="H59" s="91">
        <v>70</v>
      </c>
      <c r="I59" s="91">
        <v>10</v>
      </c>
      <c r="J59" s="91">
        <v>0</v>
      </c>
      <c r="K59" s="92">
        <v>0</v>
      </c>
      <c r="L59" s="92">
        <v>1.6</v>
      </c>
      <c r="M59" s="92">
        <v>5.6</v>
      </c>
      <c r="N59" s="92">
        <v>0.8</v>
      </c>
      <c r="O59" s="92">
        <v>0</v>
      </c>
      <c r="P59" s="92">
        <v>1.6</v>
      </c>
      <c r="Q59" s="92">
        <v>0</v>
      </c>
      <c r="R59" s="92">
        <v>1.6</v>
      </c>
      <c r="S59" s="92">
        <v>0</v>
      </c>
      <c r="T59" s="92">
        <v>0</v>
      </c>
      <c r="U59" s="92">
        <v>0</v>
      </c>
      <c r="V59" s="92">
        <v>1.6</v>
      </c>
      <c r="W59" s="93">
        <v>2091</v>
      </c>
      <c r="X59" s="93">
        <v>0</v>
      </c>
    </row>
    <row r="60" spans="1:24" s="89" customFormat="1" ht="15" x14ac:dyDescent="0.2">
      <c r="A60" s="90" t="s">
        <v>216</v>
      </c>
      <c r="B60" s="243">
        <v>33</v>
      </c>
      <c r="C60" s="90" t="s">
        <v>199</v>
      </c>
      <c r="D60" s="90" t="s">
        <v>221</v>
      </c>
      <c r="E60" s="90" t="s">
        <v>201</v>
      </c>
      <c r="F60" s="91">
        <v>27.3</v>
      </c>
      <c r="G60" s="91">
        <v>31.8</v>
      </c>
      <c r="H60" s="91">
        <v>40.9</v>
      </c>
      <c r="I60" s="91">
        <v>0</v>
      </c>
      <c r="J60" s="91">
        <v>0</v>
      </c>
      <c r="K60" s="92">
        <v>1.6379999999999999</v>
      </c>
      <c r="L60" s="92">
        <v>1.9079999999999999</v>
      </c>
      <c r="M60" s="92">
        <v>2.4540000000000002</v>
      </c>
      <c r="N60" s="92">
        <v>0</v>
      </c>
      <c r="O60" s="92">
        <v>0</v>
      </c>
      <c r="P60" s="92">
        <v>3.5459999999999998</v>
      </c>
      <c r="Q60" s="92">
        <v>6.5519999999999996</v>
      </c>
      <c r="R60" s="92">
        <v>1.9079999999999999</v>
      </c>
      <c r="S60" s="92">
        <v>0</v>
      </c>
      <c r="T60" s="92">
        <v>0</v>
      </c>
      <c r="U60" s="92">
        <v>0</v>
      </c>
      <c r="V60" s="92">
        <v>8.4600000000000009</v>
      </c>
      <c r="W60" s="93">
        <v>64938</v>
      </c>
      <c r="X60" s="93">
        <v>0</v>
      </c>
    </row>
    <row r="61" spans="1:24" s="89" customFormat="1" ht="15" x14ac:dyDescent="0.2">
      <c r="A61" s="90" t="s">
        <v>216</v>
      </c>
      <c r="B61" s="243">
        <v>33</v>
      </c>
      <c r="C61" s="90" t="s">
        <v>199</v>
      </c>
      <c r="D61" s="90" t="s">
        <v>221</v>
      </c>
      <c r="E61" s="90" t="s">
        <v>202</v>
      </c>
      <c r="F61" s="91">
        <v>0</v>
      </c>
      <c r="G61" s="91">
        <v>30</v>
      </c>
      <c r="H61" s="91">
        <v>70</v>
      </c>
      <c r="I61" s="91">
        <v>0</v>
      </c>
      <c r="J61" s="91">
        <v>0</v>
      </c>
      <c r="K61" s="92">
        <v>0</v>
      </c>
      <c r="L61" s="92">
        <v>1.8</v>
      </c>
      <c r="M61" s="92">
        <v>4.2</v>
      </c>
      <c r="N61" s="92">
        <v>0</v>
      </c>
      <c r="O61" s="92">
        <v>0</v>
      </c>
      <c r="P61" s="92">
        <v>1.8</v>
      </c>
      <c r="Q61" s="92">
        <v>0</v>
      </c>
      <c r="R61" s="92">
        <v>1.8</v>
      </c>
      <c r="S61" s="92">
        <v>0</v>
      </c>
      <c r="T61" s="92">
        <v>0</v>
      </c>
      <c r="U61" s="92">
        <v>0</v>
      </c>
      <c r="V61" s="92">
        <v>1.8</v>
      </c>
      <c r="W61" s="93">
        <v>3382</v>
      </c>
      <c r="X61" s="93">
        <v>0</v>
      </c>
    </row>
    <row r="62" spans="1:24" s="89" customFormat="1" ht="15" x14ac:dyDescent="0.2">
      <c r="A62" s="90" t="s">
        <v>216</v>
      </c>
      <c r="B62" s="243">
        <v>33</v>
      </c>
      <c r="C62" s="90" t="s">
        <v>199</v>
      </c>
      <c r="D62" s="90" t="s">
        <v>221</v>
      </c>
      <c r="E62" s="90" t="s">
        <v>203</v>
      </c>
      <c r="F62" s="91">
        <v>0</v>
      </c>
      <c r="G62" s="91">
        <v>60</v>
      </c>
      <c r="H62" s="91">
        <v>40</v>
      </c>
      <c r="I62" s="91">
        <v>0</v>
      </c>
      <c r="J62" s="91">
        <v>0</v>
      </c>
      <c r="K62" s="92">
        <v>0</v>
      </c>
      <c r="L62" s="92">
        <v>3.6</v>
      </c>
      <c r="M62" s="92">
        <v>2.4</v>
      </c>
      <c r="N62" s="92">
        <v>0</v>
      </c>
      <c r="O62" s="92">
        <v>0</v>
      </c>
      <c r="P62" s="92">
        <v>3.6</v>
      </c>
      <c r="Q62" s="92">
        <v>0</v>
      </c>
      <c r="R62" s="92">
        <v>3.6</v>
      </c>
      <c r="S62" s="92">
        <v>0</v>
      </c>
      <c r="T62" s="92">
        <v>0</v>
      </c>
      <c r="U62" s="92">
        <v>0</v>
      </c>
      <c r="V62" s="92">
        <v>3.6</v>
      </c>
      <c r="W62" s="93">
        <v>4705</v>
      </c>
      <c r="X62" s="93">
        <v>0</v>
      </c>
    </row>
    <row r="63" spans="1:24" s="89" customFormat="1" ht="15" x14ac:dyDescent="0.2">
      <c r="A63" s="90" t="s">
        <v>216</v>
      </c>
      <c r="B63" s="243">
        <v>34</v>
      </c>
      <c r="C63" s="90" t="s">
        <v>199</v>
      </c>
      <c r="D63" s="90" t="s">
        <v>222</v>
      </c>
      <c r="E63" s="90" t="s">
        <v>201</v>
      </c>
      <c r="F63" s="91">
        <v>31.7</v>
      </c>
      <c r="G63" s="91">
        <v>51.2</v>
      </c>
      <c r="H63" s="91">
        <v>13.4</v>
      </c>
      <c r="I63" s="91">
        <v>3.7</v>
      </c>
      <c r="J63" s="91">
        <v>0</v>
      </c>
      <c r="K63" s="92">
        <v>7.3540000000000001</v>
      </c>
      <c r="L63" s="92">
        <v>11.878</v>
      </c>
      <c r="M63" s="92">
        <v>3.109</v>
      </c>
      <c r="N63" s="92">
        <v>0.85799999999999998</v>
      </c>
      <c r="O63" s="92">
        <v>0</v>
      </c>
      <c r="P63" s="92">
        <v>19.233000000000001</v>
      </c>
      <c r="Q63" s="92">
        <v>29.417999999999999</v>
      </c>
      <c r="R63" s="92">
        <v>11.878</v>
      </c>
      <c r="S63" s="92">
        <v>0</v>
      </c>
      <c r="T63" s="92">
        <v>0</v>
      </c>
      <c r="U63" s="92">
        <v>0</v>
      </c>
      <c r="V63" s="92">
        <v>41.295999999999999</v>
      </c>
      <c r="W63" s="93">
        <v>412078</v>
      </c>
      <c r="X63" s="93">
        <v>0</v>
      </c>
    </row>
    <row r="64" spans="1:24" s="89" customFormat="1" ht="15" x14ac:dyDescent="0.2">
      <c r="A64" s="90" t="s">
        <v>216</v>
      </c>
      <c r="B64" s="243">
        <v>34</v>
      </c>
      <c r="C64" s="90" t="s">
        <v>199</v>
      </c>
      <c r="D64" s="90" t="s">
        <v>222</v>
      </c>
      <c r="E64" s="90" t="s">
        <v>202</v>
      </c>
      <c r="F64" s="91">
        <v>26.7</v>
      </c>
      <c r="G64" s="91">
        <v>60</v>
      </c>
      <c r="H64" s="91">
        <v>13.3</v>
      </c>
      <c r="I64" s="91">
        <v>0</v>
      </c>
      <c r="J64" s="91">
        <v>0</v>
      </c>
      <c r="K64" s="92">
        <v>6.194</v>
      </c>
      <c r="L64" s="92">
        <v>13.92</v>
      </c>
      <c r="M64" s="92">
        <v>3.0859999999999999</v>
      </c>
      <c r="N64" s="92">
        <v>0</v>
      </c>
      <c r="O64" s="92">
        <v>0</v>
      </c>
      <c r="P64" s="92">
        <v>20.114000000000001</v>
      </c>
      <c r="Q64" s="92">
        <v>24.777999999999999</v>
      </c>
      <c r="R64" s="92">
        <v>13.92</v>
      </c>
      <c r="S64" s="92">
        <v>0</v>
      </c>
      <c r="T64" s="92">
        <v>0</v>
      </c>
      <c r="U64" s="92">
        <v>0</v>
      </c>
      <c r="V64" s="92">
        <v>38.698</v>
      </c>
      <c r="W64" s="93">
        <v>94508</v>
      </c>
      <c r="X64" s="93">
        <v>0</v>
      </c>
    </row>
    <row r="65" spans="1:24" s="89" customFormat="1" ht="15" x14ac:dyDescent="0.2">
      <c r="A65" s="90" t="s">
        <v>216</v>
      </c>
      <c r="B65" s="243">
        <v>34</v>
      </c>
      <c r="C65" s="90" t="s">
        <v>199</v>
      </c>
      <c r="D65" s="90" t="s">
        <v>222</v>
      </c>
      <c r="E65" s="90" t="s">
        <v>203</v>
      </c>
      <c r="F65" s="91">
        <v>20</v>
      </c>
      <c r="G65" s="91">
        <v>80</v>
      </c>
      <c r="H65" s="91">
        <v>0</v>
      </c>
      <c r="I65" s="91">
        <v>0</v>
      </c>
      <c r="J65" s="91">
        <v>0</v>
      </c>
      <c r="K65" s="92">
        <v>4.6399999999999997</v>
      </c>
      <c r="L65" s="92">
        <v>18.559999999999999</v>
      </c>
      <c r="M65" s="92">
        <v>0</v>
      </c>
      <c r="N65" s="92">
        <v>0</v>
      </c>
      <c r="O65" s="92">
        <v>0</v>
      </c>
      <c r="P65" s="92">
        <v>23.2</v>
      </c>
      <c r="Q65" s="92">
        <v>18.559999999999999</v>
      </c>
      <c r="R65" s="92">
        <v>18.559999999999999</v>
      </c>
      <c r="S65" s="92">
        <v>0</v>
      </c>
      <c r="T65" s="92">
        <v>0</v>
      </c>
      <c r="U65" s="92">
        <v>0</v>
      </c>
      <c r="V65" s="92">
        <v>37.119999999999997</v>
      </c>
      <c r="W65" s="93">
        <v>63074</v>
      </c>
      <c r="X65" s="93">
        <v>0</v>
      </c>
    </row>
    <row r="66" spans="1:24" s="89" customFormat="1" ht="15" x14ac:dyDescent="0.2">
      <c r="A66" s="90" t="s">
        <v>216</v>
      </c>
      <c r="B66" s="243">
        <v>35</v>
      </c>
      <c r="C66" s="90" t="s">
        <v>199</v>
      </c>
      <c r="D66" s="90" t="s">
        <v>223</v>
      </c>
      <c r="E66" s="90" t="s">
        <v>201</v>
      </c>
      <c r="F66" s="91">
        <v>43.9</v>
      </c>
      <c r="G66" s="91">
        <v>46.3</v>
      </c>
      <c r="H66" s="91">
        <v>9.8000000000000007</v>
      </c>
      <c r="I66" s="91">
        <v>0</v>
      </c>
      <c r="J66" s="91">
        <v>0</v>
      </c>
      <c r="K66" s="92">
        <v>4.6529999999999996</v>
      </c>
      <c r="L66" s="92">
        <v>4.9080000000000004</v>
      </c>
      <c r="M66" s="92">
        <v>1.0389999999999999</v>
      </c>
      <c r="N66" s="92">
        <v>0</v>
      </c>
      <c r="O66" s="92">
        <v>0</v>
      </c>
      <c r="P66" s="92">
        <v>9.5609999999999999</v>
      </c>
      <c r="Q66" s="92">
        <v>18.614000000000001</v>
      </c>
      <c r="R66" s="92">
        <v>4.9080000000000004</v>
      </c>
      <c r="S66" s="92">
        <v>0</v>
      </c>
      <c r="T66" s="92">
        <v>0</v>
      </c>
      <c r="U66" s="92">
        <v>0</v>
      </c>
      <c r="V66" s="92">
        <v>23.521000000000001</v>
      </c>
      <c r="W66" s="93">
        <v>234711</v>
      </c>
      <c r="X66" s="93">
        <v>0</v>
      </c>
    </row>
    <row r="67" spans="1:24" s="89" customFormat="1" ht="15" x14ac:dyDescent="0.2">
      <c r="A67" s="90" t="s">
        <v>216</v>
      </c>
      <c r="B67" s="243">
        <v>35</v>
      </c>
      <c r="C67" s="90" t="s">
        <v>199</v>
      </c>
      <c r="D67" s="90" t="s">
        <v>223</v>
      </c>
      <c r="E67" s="90" t="s">
        <v>202</v>
      </c>
      <c r="F67" s="91">
        <v>60</v>
      </c>
      <c r="G67" s="91">
        <v>40</v>
      </c>
      <c r="H67" s="91">
        <v>0</v>
      </c>
      <c r="I67" s="91">
        <v>0</v>
      </c>
      <c r="J67" s="91">
        <v>0</v>
      </c>
      <c r="K67" s="92">
        <v>6.36</v>
      </c>
      <c r="L67" s="92">
        <v>4.24</v>
      </c>
      <c r="M67" s="92">
        <v>0</v>
      </c>
      <c r="N67" s="92">
        <v>0</v>
      </c>
      <c r="O67" s="92">
        <v>0</v>
      </c>
      <c r="P67" s="92">
        <v>10.6</v>
      </c>
      <c r="Q67" s="92">
        <v>25.44</v>
      </c>
      <c r="R67" s="92">
        <v>4.24</v>
      </c>
      <c r="S67" s="92">
        <v>0</v>
      </c>
      <c r="T67" s="92">
        <v>0</v>
      </c>
      <c r="U67" s="92">
        <v>0</v>
      </c>
      <c r="V67" s="92">
        <v>29.68</v>
      </c>
      <c r="W67" s="93">
        <v>72485</v>
      </c>
      <c r="X67" s="93">
        <v>0</v>
      </c>
    </row>
    <row r="68" spans="1:24" s="89" customFormat="1" ht="15" x14ac:dyDescent="0.2">
      <c r="A68" s="90" t="s">
        <v>216</v>
      </c>
      <c r="B68" s="243">
        <v>35</v>
      </c>
      <c r="C68" s="90" t="s">
        <v>199</v>
      </c>
      <c r="D68" s="90" t="s">
        <v>223</v>
      </c>
      <c r="E68" s="90" t="s">
        <v>203</v>
      </c>
      <c r="F68" s="91">
        <v>20</v>
      </c>
      <c r="G68" s="91">
        <v>80</v>
      </c>
      <c r="H68" s="91">
        <v>0</v>
      </c>
      <c r="I68" s="91">
        <v>0</v>
      </c>
      <c r="J68" s="91">
        <v>0</v>
      </c>
      <c r="K68" s="92">
        <v>2.12</v>
      </c>
      <c r="L68" s="92">
        <v>8.48</v>
      </c>
      <c r="M68" s="92">
        <v>0</v>
      </c>
      <c r="N68" s="92">
        <v>0</v>
      </c>
      <c r="O68" s="92">
        <v>0</v>
      </c>
      <c r="P68" s="92">
        <v>10.6</v>
      </c>
      <c r="Q68" s="92">
        <v>8.48</v>
      </c>
      <c r="R68" s="92">
        <v>8.48</v>
      </c>
      <c r="S68" s="92">
        <v>0</v>
      </c>
      <c r="T68" s="92">
        <v>0</v>
      </c>
      <c r="U68" s="92">
        <v>0</v>
      </c>
      <c r="V68" s="92">
        <v>16.96</v>
      </c>
      <c r="W68" s="93">
        <v>28818</v>
      </c>
      <c r="X68" s="93">
        <v>0</v>
      </c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89" customFormat="1" ht="15" x14ac:dyDescent="0.2">
      <c r="A128" s="90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s="89" customFormat="1" ht="15" x14ac:dyDescent="0.2">
      <c r="A129" s="90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s="89" customFormat="1" ht="15" x14ac:dyDescent="0.2">
      <c r="A130" s="90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s="89" customFormat="1" ht="15" x14ac:dyDescent="0.2">
      <c r="A131" s="90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s="89" customFormat="1" ht="15" x14ac:dyDescent="0.2">
      <c r="A132" s="90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s="89" customFormat="1" ht="15" x14ac:dyDescent="0.2">
      <c r="A133" s="90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s="89" customFormat="1" ht="15" x14ac:dyDescent="0.2">
      <c r="A134" s="90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s="89" customFormat="1" ht="15" x14ac:dyDescent="0.2">
      <c r="A135" s="90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s="89" customFormat="1" ht="15" x14ac:dyDescent="0.2">
      <c r="A136" s="90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s="89" customFormat="1" ht="15" x14ac:dyDescent="0.2">
      <c r="A137" s="90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s="68" customFormat="1" ht="15" x14ac:dyDescent="0.2">
      <c r="A138" s="95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ht="15" x14ac:dyDescent="0.2">
      <c r="A139" s="95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ht="15" x14ac:dyDescent="0.2">
      <c r="A140" s="95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ht="15" x14ac:dyDescent="0.2">
      <c r="A141" s="95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ht="15" x14ac:dyDescent="0.2">
      <c r="A142" s="95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ht="15" x14ac:dyDescent="0.2">
      <c r="A143" s="95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ht="15" x14ac:dyDescent="0.2">
      <c r="A144" s="95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ht="15" x14ac:dyDescent="0.2">
      <c r="A145" s="95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ht="15" x14ac:dyDescent="0.2">
      <c r="A146" s="95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ht="15" x14ac:dyDescent="0.2">
      <c r="A147" s="95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ht="15" x14ac:dyDescent="0.2">
      <c r="A148" s="95"/>
      <c r="B148" s="243"/>
      <c r="C148" s="90"/>
      <c r="D148" s="90"/>
      <c r="E148" s="90"/>
      <c r="F148" s="91"/>
      <c r="G148" s="91"/>
      <c r="H148" s="91"/>
      <c r="I148" s="91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3"/>
      <c r="X148" s="93"/>
    </row>
    <row r="149" spans="1:24" ht="15" x14ac:dyDescent="0.2">
      <c r="A149" s="95"/>
      <c r="B149" s="243"/>
      <c r="C149" s="90"/>
      <c r="D149" s="90"/>
      <c r="E149" s="90"/>
      <c r="F149" s="91"/>
      <c r="G149" s="91"/>
      <c r="H149" s="91"/>
      <c r="I149" s="91"/>
      <c r="J149" s="91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3"/>
      <c r="X149" s="93"/>
    </row>
    <row r="150" spans="1:24" ht="15" x14ac:dyDescent="0.2">
      <c r="A150" s="95"/>
      <c r="B150" s="243"/>
      <c r="C150" s="90"/>
      <c r="D150" s="90"/>
      <c r="E150" s="90"/>
      <c r="F150" s="91"/>
      <c r="G150" s="91"/>
      <c r="H150" s="91"/>
      <c r="I150" s="91"/>
      <c r="J150" s="91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3"/>
      <c r="X150" s="93"/>
    </row>
    <row r="151" spans="1:24" ht="15" x14ac:dyDescent="0.2">
      <c r="A151" s="95"/>
      <c r="B151" s="243"/>
      <c r="C151" s="90"/>
      <c r="D151" s="90"/>
      <c r="E151" s="90"/>
      <c r="F151" s="91"/>
      <c r="G151" s="91"/>
      <c r="H151" s="91"/>
      <c r="I151" s="91"/>
      <c r="J151" s="91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3"/>
      <c r="X151" s="93"/>
    </row>
    <row r="152" spans="1:24" ht="15" x14ac:dyDescent="0.2">
      <c r="A152" s="95"/>
      <c r="B152" s="243"/>
      <c r="C152" s="90"/>
      <c r="D152" s="90"/>
      <c r="E152" s="90"/>
      <c r="F152" s="91"/>
      <c r="G152" s="91"/>
      <c r="H152" s="91"/>
      <c r="I152" s="91"/>
      <c r="J152" s="91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3"/>
      <c r="X152" s="93"/>
    </row>
    <row r="153" spans="1:24" ht="15" x14ac:dyDescent="0.2">
      <c r="A153" s="95"/>
      <c r="B153" s="243"/>
      <c r="C153" s="90"/>
      <c r="D153" s="90"/>
      <c r="E153" s="90"/>
      <c r="F153" s="91"/>
      <c r="G153" s="91"/>
      <c r="H153" s="91"/>
      <c r="I153" s="91"/>
      <c r="J153" s="91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3"/>
      <c r="X153" s="93"/>
    </row>
    <row r="154" spans="1:24" ht="15" x14ac:dyDescent="0.2">
      <c r="A154" s="95"/>
      <c r="B154" s="243"/>
      <c r="C154" s="90"/>
      <c r="D154" s="90"/>
      <c r="E154" s="90"/>
      <c r="F154" s="91"/>
      <c r="G154" s="91"/>
      <c r="H154" s="91"/>
      <c r="I154" s="91"/>
      <c r="J154" s="91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3"/>
      <c r="X154" s="93"/>
    </row>
    <row r="155" spans="1:24" ht="15" x14ac:dyDescent="0.2">
      <c r="A155" s="95"/>
      <c r="B155" s="243"/>
      <c r="C155" s="90"/>
      <c r="D155" s="90"/>
      <c r="E155" s="90"/>
      <c r="F155" s="91"/>
      <c r="G155" s="91"/>
      <c r="H155" s="91"/>
      <c r="I155" s="91"/>
      <c r="J155" s="91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3"/>
      <c r="X155" s="93"/>
    </row>
    <row r="156" spans="1:24" ht="15" x14ac:dyDescent="0.2">
      <c r="A156" s="95"/>
      <c r="B156" s="243"/>
      <c r="C156" s="90"/>
      <c r="D156" s="90"/>
      <c r="E156" s="90"/>
      <c r="F156" s="91"/>
      <c r="G156" s="91"/>
      <c r="H156" s="91"/>
      <c r="I156" s="91"/>
      <c r="J156" s="91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3"/>
      <c r="X156" s="93"/>
    </row>
    <row r="157" spans="1:24" ht="15" x14ac:dyDescent="0.2">
      <c r="A157" s="95"/>
      <c r="B157" s="243"/>
      <c r="C157" s="90"/>
      <c r="D157" s="90"/>
      <c r="E157" s="90"/>
      <c r="F157" s="91"/>
      <c r="G157" s="91"/>
      <c r="H157" s="91"/>
      <c r="I157" s="91"/>
      <c r="J157" s="91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3"/>
      <c r="X157" s="93"/>
    </row>
    <row r="158" spans="1:24" ht="15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2"/>
      <c r="W158" s="93"/>
      <c r="X158" s="98"/>
    </row>
    <row r="159" spans="1:24" ht="15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2"/>
      <c r="W159" s="93"/>
      <c r="X159" s="98"/>
    </row>
    <row r="160" spans="1:24" ht="15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2"/>
      <c r="W160" s="93"/>
      <c r="X160" s="98"/>
    </row>
    <row r="161" spans="1:24" ht="15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2"/>
      <c r="W161" s="93"/>
      <c r="X161" s="98"/>
    </row>
    <row r="162" spans="1:24" ht="15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2"/>
      <c r="W162" s="93"/>
      <c r="X162" s="98"/>
    </row>
    <row r="163" spans="1:24" ht="15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2"/>
      <c r="W163" s="93"/>
      <c r="X163" s="98"/>
    </row>
    <row r="164" spans="1:24" ht="15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2"/>
      <c r="W164" s="93"/>
      <c r="X164" s="98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99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99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99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99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99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99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99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99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99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99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99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99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99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99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99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101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101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92"/>
      <c r="W260" s="93"/>
      <c r="X260" s="101"/>
    </row>
    <row r="261" spans="1:24" x14ac:dyDescent="0.2">
      <c r="A261" s="95"/>
      <c r="B261" s="245"/>
      <c r="C261" s="95"/>
      <c r="D261" s="90"/>
      <c r="E261" s="95"/>
      <c r="F261" s="96"/>
      <c r="G261" s="96"/>
      <c r="H261" s="96"/>
      <c r="I261" s="96"/>
      <c r="J261" s="96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92"/>
      <c r="W261" s="93"/>
      <c r="X261" s="101"/>
    </row>
    <row r="262" spans="1:24" x14ac:dyDescent="0.2">
      <c r="A262" s="95"/>
      <c r="B262" s="245"/>
      <c r="C262" s="95"/>
      <c r="D262" s="90"/>
      <c r="E262" s="95"/>
      <c r="F262" s="96"/>
      <c r="G262" s="96"/>
      <c r="H262" s="96"/>
      <c r="I262" s="96"/>
      <c r="J262" s="96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92"/>
      <c r="W262" s="93"/>
      <c r="X262" s="101"/>
    </row>
    <row r="263" spans="1:24" x14ac:dyDescent="0.2">
      <c r="A263" s="95"/>
      <c r="B263" s="245"/>
      <c r="C263" s="95"/>
      <c r="D263" s="90"/>
      <c r="E263" s="95"/>
      <c r="F263" s="96"/>
      <c r="G263" s="96"/>
      <c r="H263" s="96"/>
      <c r="I263" s="96"/>
      <c r="J263" s="96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92"/>
      <c r="W263" s="93"/>
      <c r="X263" s="101"/>
    </row>
    <row r="264" spans="1:24" x14ac:dyDescent="0.2">
      <c r="A264" s="95"/>
      <c r="B264" s="245"/>
      <c r="C264" s="95"/>
      <c r="D264" s="90"/>
      <c r="E264" s="95"/>
      <c r="F264" s="96"/>
      <c r="G264" s="96"/>
      <c r="H264" s="96"/>
      <c r="I264" s="96"/>
      <c r="J264" s="96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92"/>
      <c r="W264" s="93"/>
      <c r="X264" s="101"/>
    </row>
    <row r="265" spans="1:24" x14ac:dyDescent="0.2">
      <c r="A265" s="95"/>
      <c r="B265" s="245"/>
      <c r="C265" s="95"/>
      <c r="D265" s="90"/>
      <c r="E265" s="95"/>
      <c r="F265" s="96"/>
      <c r="G265" s="96"/>
      <c r="H265" s="96"/>
      <c r="I265" s="96"/>
      <c r="J265" s="96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92"/>
      <c r="W265" s="93"/>
      <c r="X265" s="101"/>
    </row>
    <row r="266" spans="1:24" x14ac:dyDescent="0.2">
      <c r="A266" s="95"/>
      <c r="B266" s="245"/>
      <c r="C266" s="95"/>
      <c r="D266" s="90"/>
      <c r="E266" s="95"/>
      <c r="F266" s="96"/>
      <c r="G266" s="96"/>
      <c r="H266" s="96"/>
      <c r="I266" s="96"/>
      <c r="J266" s="96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92"/>
      <c r="W266" s="93"/>
      <c r="X266" s="101"/>
    </row>
    <row r="267" spans="1:24" x14ac:dyDescent="0.2">
      <c r="A267" s="95"/>
      <c r="B267" s="245"/>
      <c r="C267" s="95"/>
      <c r="D267" s="90"/>
      <c r="E267" s="95"/>
      <c r="F267" s="96"/>
      <c r="G267" s="96"/>
      <c r="H267" s="96"/>
      <c r="I267" s="96"/>
      <c r="J267" s="96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92"/>
      <c r="W267" s="93"/>
      <c r="X267" s="101"/>
    </row>
    <row r="268" spans="1:24" x14ac:dyDescent="0.2">
      <c r="A268" s="95"/>
      <c r="B268" s="245"/>
      <c r="C268" s="95"/>
      <c r="D268" s="90"/>
      <c r="E268" s="95"/>
      <c r="F268" s="96"/>
      <c r="G268" s="96"/>
      <c r="H268" s="96"/>
      <c r="I268" s="96"/>
      <c r="J268" s="96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92"/>
      <c r="W268" s="93"/>
      <c r="X268" s="101"/>
    </row>
    <row r="269" spans="1:24" x14ac:dyDescent="0.2">
      <c r="A269" s="95"/>
      <c r="B269" s="245"/>
      <c r="C269" s="95"/>
      <c r="D269" s="90"/>
      <c r="E269" s="95"/>
      <c r="F269" s="96"/>
      <c r="G269" s="96"/>
      <c r="H269" s="96"/>
      <c r="I269" s="96"/>
      <c r="J269" s="96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92"/>
      <c r="W269" s="93"/>
      <c r="X269" s="101"/>
    </row>
    <row r="270" spans="1:24" x14ac:dyDescent="0.2">
      <c r="A270" s="95"/>
      <c r="B270" s="245"/>
      <c r="C270" s="95"/>
      <c r="D270" s="90"/>
      <c r="E270" s="95"/>
      <c r="F270" s="96"/>
      <c r="G270" s="96"/>
      <c r="H270" s="96"/>
      <c r="I270" s="96"/>
      <c r="J270" s="96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2"/>
      <c r="X270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69 P15:P69 J15:J69 J17:J270 P17:P270 V17:V270">
    <cfRule type="expression" dxfId="19" priority="13">
      <formula>IF($A15&lt;&gt;"",1,0)</formula>
    </cfRule>
  </conditionalFormatting>
  <conditionalFormatting sqref="A216:X270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69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69 P15:P69 V15:V69">
    <cfRule type="expression" dxfId="14" priority="10">
      <formula>IF($A15&lt;&gt;"",1,0)</formula>
    </cfRule>
  </conditionalFormatting>
  <conditionalFormatting sqref="A15:X69 A17:X269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70 P16:P70 J16:J70">
    <cfRule type="expression" dxfId="11" priority="5">
      <formula>IF($A16&lt;&gt;"",1,0)</formula>
    </cfRule>
  </conditionalFormatting>
  <conditionalFormatting sqref="A16:X70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70 P16:P70 V16:V70">
    <cfRule type="expression" dxfId="8" priority="2">
      <formula>IF($A16&lt;&gt;"",1,0)</formula>
    </cfRule>
  </conditionalFormatting>
  <conditionalFormatting sqref="A16:X70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The Open University</v>
      </c>
    </row>
    <row r="6" spans="1:8" ht="15.75" x14ac:dyDescent="0.25">
      <c r="A6" s="19" t="s">
        <v>56</v>
      </c>
      <c r="B6" s="240">
        <f>UKPRN</f>
        <v>10007773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561000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829000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870000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384000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661000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661000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121500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876000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913000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693000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451000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733250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86404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6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The Open University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10007773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1081156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16</v>
      </c>
      <c r="H12" s="93">
        <v>61</v>
      </c>
      <c r="I12" s="93">
        <v>22</v>
      </c>
      <c r="J12" s="93">
        <v>1</v>
      </c>
      <c r="K12" s="93">
        <v>0</v>
      </c>
      <c r="L12" s="135">
        <v>0.77777777777777801</v>
      </c>
      <c r="M12" s="135">
        <v>17.23</v>
      </c>
      <c r="N12" s="135">
        <v>21.439413333333299</v>
      </c>
      <c r="O12" s="93">
        <v>92266</v>
      </c>
      <c r="P12" s="94"/>
    </row>
    <row r="13" spans="1:17" s="89" customFormat="1" ht="15" x14ac:dyDescent="0.2">
      <c r="A13" s="90" t="s">
        <v>204</v>
      </c>
      <c r="B13" s="243">
        <v>7</v>
      </c>
      <c r="C13" s="90" t="s">
        <v>199</v>
      </c>
      <c r="D13" s="90" t="s">
        <v>205</v>
      </c>
      <c r="E13" s="90"/>
      <c r="F13" s="90"/>
      <c r="G13" s="93">
        <v>11</v>
      </c>
      <c r="H13" s="93">
        <v>66</v>
      </c>
      <c r="I13" s="93">
        <v>22</v>
      </c>
      <c r="J13" s="93">
        <v>1</v>
      </c>
      <c r="K13" s="93">
        <v>0</v>
      </c>
      <c r="L13" s="135">
        <v>0.77777777777777801</v>
      </c>
      <c r="M13" s="135">
        <v>57.32</v>
      </c>
      <c r="N13" s="135">
        <v>71.326702222222195</v>
      </c>
      <c r="O13" s="93">
        <v>306961</v>
      </c>
      <c r="P13" s="94"/>
    </row>
    <row r="14" spans="1:17" s="89" customFormat="1" ht="15" x14ac:dyDescent="0.2">
      <c r="A14" s="90" t="s">
        <v>204</v>
      </c>
      <c r="B14" s="243">
        <v>10</v>
      </c>
      <c r="C14" s="90" t="s">
        <v>199</v>
      </c>
      <c r="D14" s="90" t="s">
        <v>206</v>
      </c>
      <c r="E14" s="90"/>
      <c r="F14" s="90"/>
      <c r="G14" s="93">
        <v>9</v>
      </c>
      <c r="H14" s="93">
        <v>53</v>
      </c>
      <c r="I14" s="93">
        <v>33</v>
      </c>
      <c r="J14" s="93">
        <v>0</v>
      </c>
      <c r="K14" s="93">
        <v>5</v>
      </c>
      <c r="L14" s="135">
        <v>0.65263157894736801</v>
      </c>
      <c r="M14" s="135">
        <v>10.32</v>
      </c>
      <c r="N14" s="135">
        <v>10.772180210526299</v>
      </c>
      <c r="O14" s="93">
        <v>46359</v>
      </c>
      <c r="P14" s="94"/>
    </row>
    <row r="15" spans="1:17" s="89" customFormat="1" ht="15" x14ac:dyDescent="0.2">
      <c r="A15" s="90" t="s">
        <v>204</v>
      </c>
      <c r="B15" s="243">
        <v>11</v>
      </c>
      <c r="C15" s="90" t="s">
        <v>199</v>
      </c>
      <c r="D15" s="90" t="s">
        <v>207</v>
      </c>
      <c r="E15" s="90"/>
      <c r="F15" s="90"/>
      <c r="G15" s="93">
        <v>13</v>
      </c>
      <c r="H15" s="93">
        <v>62</v>
      </c>
      <c r="I15" s="93">
        <v>24</v>
      </c>
      <c r="J15" s="93">
        <v>1</v>
      </c>
      <c r="K15" s="93">
        <v>0</v>
      </c>
      <c r="L15" s="135">
        <v>0.75757575757575801</v>
      </c>
      <c r="M15" s="135">
        <v>13.88</v>
      </c>
      <c r="N15" s="135">
        <v>16.830303030303</v>
      </c>
      <c r="O15" s="93">
        <v>72431</v>
      </c>
      <c r="P15" s="94"/>
    </row>
    <row r="16" spans="1:17" s="89" customFormat="1" ht="30" x14ac:dyDescent="0.2">
      <c r="A16" s="90" t="s">
        <v>204</v>
      </c>
      <c r="B16" s="243">
        <v>13</v>
      </c>
      <c r="C16" s="90" t="s">
        <v>199</v>
      </c>
      <c r="D16" s="90" t="s">
        <v>208</v>
      </c>
      <c r="E16" s="90"/>
      <c r="F16" s="90"/>
      <c r="G16" s="93">
        <v>8</v>
      </c>
      <c r="H16" s="93">
        <v>77</v>
      </c>
      <c r="I16" s="93">
        <v>15</v>
      </c>
      <c r="J16" s="93">
        <v>0</v>
      </c>
      <c r="K16" s="93">
        <v>0</v>
      </c>
      <c r="L16" s="135">
        <v>0.85</v>
      </c>
      <c r="M16" s="135">
        <v>8.76</v>
      </c>
      <c r="N16" s="135">
        <v>11.912103999999999</v>
      </c>
      <c r="O16" s="93">
        <v>51265</v>
      </c>
      <c r="P16" s="94"/>
    </row>
    <row r="17" spans="1:16" s="89" customFormat="1" ht="15" x14ac:dyDescent="0.2">
      <c r="A17" s="90" t="s">
        <v>209</v>
      </c>
      <c r="B17" s="243">
        <v>17</v>
      </c>
      <c r="C17" s="90" t="s">
        <v>199</v>
      </c>
      <c r="D17" s="90" t="s">
        <v>210</v>
      </c>
      <c r="E17" s="90"/>
      <c r="F17" s="90"/>
      <c r="G17" s="93">
        <v>23</v>
      </c>
      <c r="H17" s="93">
        <v>53</v>
      </c>
      <c r="I17" s="93">
        <v>21</v>
      </c>
      <c r="J17" s="93">
        <v>3</v>
      </c>
      <c r="K17" s="93">
        <v>0</v>
      </c>
      <c r="L17" s="135">
        <v>0.78350515463917503</v>
      </c>
      <c r="M17" s="135">
        <v>3.86</v>
      </c>
      <c r="N17" s="135">
        <v>3.9302028865979399</v>
      </c>
      <c r="O17" s="93">
        <v>16914</v>
      </c>
      <c r="P17" s="94"/>
    </row>
    <row r="18" spans="1:16" s="89" customFormat="1" ht="15" x14ac:dyDescent="0.2">
      <c r="A18" s="90" t="s">
        <v>209</v>
      </c>
      <c r="B18" s="243">
        <v>19</v>
      </c>
      <c r="C18" s="90" t="s">
        <v>199</v>
      </c>
      <c r="D18" s="90" t="s">
        <v>211</v>
      </c>
      <c r="E18" s="90"/>
      <c r="F18" s="90"/>
      <c r="G18" s="93">
        <v>19</v>
      </c>
      <c r="H18" s="93">
        <v>53</v>
      </c>
      <c r="I18" s="93">
        <v>25</v>
      </c>
      <c r="J18" s="93">
        <v>3</v>
      </c>
      <c r="K18" s="93">
        <v>0</v>
      </c>
      <c r="L18" s="135">
        <v>0.74226804123711299</v>
      </c>
      <c r="M18" s="135">
        <v>24.87</v>
      </c>
      <c r="N18" s="135">
        <v>18.463101030927799</v>
      </c>
      <c r="O18" s="93">
        <v>79458</v>
      </c>
      <c r="P18" s="94"/>
    </row>
    <row r="19" spans="1:16" s="89" customFormat="1" ht="15" x14ac:dyDescent="0.2">
      <c r="A19" s="90" t="s">
        <v>209</v>
      </c>
      <c r="B19" s="243">
        <v>22</v>
      </c>
      <c r="C19" s="90" t="s">
        <v>199</v>
      </c>
      <c r="D19" s="90" t="s">
        <v>212</v>
      </c>
      <c r="E19" s="90"/>
      <c r="F19" s="90"/>
      <c r="G19" s="93">
        <v>15</v>
      </c>
      <c r="H19" s="93">
        <v>54</v>
      </c>
      <c r="I19" s="93">
        <v>29</v>
      </c>
      <c r="J19" s="93">
        <v>2</v>
      </c>
      <c r="K19" s="93">
        <v>0</v>
      </c>
      <c r="L19" s="135">
        <v>0.70408163265306101</v>
      </c>
      <c r="M19" s="135">
        <v>9.64</v>
      </c>
      <c r="N19" s="135">
        <v>6.78974081632653</v>
      </c>
      <c r="O19" s="93">
        <v>29220</v>
      </c>
      <c r="P19" s="94"/>
    </row>
    <row r="20" spans="1:16" s="89" customFormat="1" ht="15" x14ac:dyDescent="0.2">
      <c r="A20" s="90" t="s">
        <v>209</v>
      </c>
      <c r="B20" s="243">
        <v>23</v>
      </c>
      <c r="C20" s="90" t="s">
        <v>199</v>
      </c>
      <c r="D20" s="90" t="s">
        <v>213</v>
      </c>
      <c r="E20" s="90"/>
      <c r="F20" s="90"/>
      <c r="G20" s="93">
        <v>22</v>
      </c>
      <c r="H20" s="93">
        <v>42</v>
      </c>
      <c r="I20" s="93">
        <v>36</v>
      </c>
      <c r="J20" s="93">
        <v>0</v>
      </c>
      <c r="K20" s="93">
        <v>0</v>
      </c>
      <c r="L20" s="135">
        <v>0.64</v>
      </c>
      <c r="M20" s="135">
        <v>9.9700000000000006</v>
      </c>
      <c r="N20" s="135">
        <v>6.3793280000000001</v>
      </c>
      <c r="O20" s="93">
        <v>27454</v>
      </c>
      <c r="P20" s="94"/>
    </row>
    <row r="21" spans="1:16" s="89" customFormat="1" ht="15" x14ac:dyDescent="0.2">
      <c r="A21" s="90" t="s">
        <v>209</v>
      </c>
      <c r="B21" s="243">
        <v>24</v>
      </c>
      <c r="C21" s="90" t="s">
        <v>199</v>
      </c>
      <c r="D21" s="90" t="s">
        <v>214</v>
      </c>
      <c r="E21" s="90"/>
      <c r="F21" s="90"/>
      <c r="G21" s="93">
        <v>24</v>
      </c>
      <c r="H21" s="93">
        <v>45</v>
      </c>
      <c r="I21" s="93">
        <v>27</v>
      </c>
      <c r="J21" s="93">
        <v>4</v>
      </c>
      <c r="K21" s="93">
        <v>0</v>
      </c>
      <c r="L21" s="135">
        <v>0.71875</v>
      </c>
      <c r="M21" s="135">
        <v>3.76</v>
      </c>
      <c r="N21" s="135">
        <v>2.7035062500000002</v>
      </c>
      <c r="O21" s="93">
        <v>11635</v>
      </c>
      <c r="P21" s="94"/>
    </row>
    <row r="22" spans="1:16" s="89" customFormat="1" ht="15" x14ac:dyDescent="0.2">
      <c r="A22" s="90" t="s">
        <v>209</v>
      </c>
      <c r="B22" s="243">
        <v>25</v>
      </c>
      <c r="C22" s="90" t="s">
        <v>199</v>
      </c>
      <c r="D22" s="90" t="s">
        <v>215</v>
      </c>
      <c r="E22" s="90"/>
      <c r="F22" s="90"/>
      <c r="G22" s="93">
        <v>38</v>
      </c>
      <c r="H22" s="93">
        <v>31</v>
      </c>
      <c r="I22" s="93">
        <v>26</v>
      </c>
      <c r="J22" s="93">
        <v>5</v>
      </c>
      <c r="K22" s="93">
        <v>0</v>
      </c>
      <c r="L22" s="135">
        <v>0.72631578947368403</v>
      </c>
      <c r="M22" s="135">
        <v>48.68</v>
      </c>
      <c r="N22" s="135">
        <v>35.358432631578999</v>
      </c>
      <c r="O22" s="93">
        <v>152168</v>
      </c>
      <c r="P22" s="94"/>
    </row>
    <row r="23" spans="1:16" s="89" customFormat="1" ht="15" x14ac:dyDescent="0.2">
      <c r="A23" s="90" t="s">
        <v>216</v>
      </c>
      <c r="B23" s="243">
        <v>29</v>
      </c>
      <c r="C23" s="90" t="s">
        <v>199</v>
      </c>
      <c r="D23" s="90" t="s">
        <v>217</v>
      </c>
      <c r="E23" s="90"/>
      <c r="F23" s="90"/>
      <c r="G23" s="93">
        <v>26</v>
      </c>
      <c r="H23" s="93">
        <v>50</v>
      </c>
      <c r="I23" s="93">
        <v>23</v>
      </c>
      <c r="J23" s="93">
        <v>1</v>
      </c>
      <c r="K23" s="93">
        <v>0</v>
      </c>
      <c r="L23" s="135">
        <v>0.76767676767676796</v>
      </c>
      <c r="M23" s="135">
        <v>9.65</v>
      </c>
      <c r="N23" s="135">
        <v>7.4075434343434301</v>
      </c>
      <c r="O23" s="93">
        <v>31879</v>
      </c>
      <c r="P23" s="94"/>
    </row>
    <row r="24" spans="1:16" s="89" customFormat="1" ht="15" x14ac:dyDescent="0.2">
      <c r="A24" s="90" t="s">
        <v>216</v>
      </c>
      <c r="B24" s="243">
        <v>30</v>
      </c>
      <c r="C24" s="90" t="s">
        <v>199</v>
      </c>
      <c r="D24" s="90" t="s">
        <v>218</v>
      </c>
      <c r="E24" s="90"/>
      <c r="F24" s="90"/>
      <c r="G24" s="93">
        <v>27</v>
      </c>
      <c r="H24" s="93">
        <v>49</v>
      </c>
      <c r="I24" s="93">
        <v>23</v>
      </c>
      <c r="J24" s="93">
        <v>1</v>
      </c>
      <c r="K24" s="93">
        <v>0</v>
      </c>
      <c r="L24" s="135">
        <v>0.76767676767676796</v>
      </c>
      <c r="M24" s="135">
        <v>7.67</v>
      </c>
      <c r="N24" s="135">
        <v>5.8842424242424203</v>
      </c>
      <c r="O24" s="93">
        <v>25323</v>
      </c>
      <c r="P24" s="94"/>
    </row>
    <row r="25" spans="1:16" s="89" customFormat="1" ht="15" x14ac:dyDescent="0.2">
      <c r="A25" s="90" t="s">
        <v>216</v>
      </c>
      <c r="B25" s="243">
        <v>31</v>
      </c>
      <c r="C25" s="90" t="s">
        <v>199</v>
      </c>
      <c r="D25" s="90" t="s">
        <v>219</v>
      </c>
      <c r="E25" s="90"/>
      <c r="F25" s="90"/>
      <c r="G25" s="93">
        <v>16</v>
      </c>
      <c r="H25" s="93">
        <v>39</v>
      </c>
      <c r="I25" s="93">
        <v>42</v>
      </c>
      <c r="J25" s="93">
        <v>3</v>
      </c>
      <c r="K25" s="93">
        <v>0</v>
      </c>
      <c r="L25" s="135">
        <v>0.56701030927835105</v>
      </c>
      <c r="M25" s="135">
        <v>5.52</v>
      </c>
      <c r="N25" s="135">
        <v>3.1306907216494801</v>
      </c>
      <c r="O25" s="93">
        <v>13473</v>
      </c>
      <c r="P25" s="94"/>
    </row>
    <row r="26" spans="1:16" s="89" customFormat="1" ht="15" x14ac:dyDescent="0.2">
      <c r="A26" s="90" t="s">
        <v>216</v>
      </c>
      <c r="B26" s="243">
        <v>32</v>
      </c>
      <c r="C26" s="90" t="s">
        <v>199</v>
      </c>
      <c r="D26" s="90" t="s">
        <v>220</v>
      </c>
      <c r="E26" s="90"/>
      <c r="F26" s="90"/>
      <c r="G26" s="93">
        <v>6</v>
      </c>
      <c r="H26" s="93">
        <v>31</v>
      </c>
      <c r="I26" s="93">
        <v>59</v>
      </c>
      <c r="J26" s="93">
        <v>4</v>
      </c>
      <c r="K26" s="93">
        <v>0</v>
      </c>
      <c r="L26" s="135">
        <v>0.38541666666666702</v>
      </c>
      <c r="M26" s="135">
        <v>4.76</v>
      </c>
      <c r="N26" s="135">
        <v>1.83535416666667</v>
      </c>
      <c r="O26" s="93">
        <v>7899</v>
      </c>
      <c r="P26" s="94"/>
    </row>
    <row r="27" spans="1:16" s="89" customFormat="1" ht="15" x14ac:dyDescent="0.2">
      <c r="A27" s="90" t="s">
        <v>216</v>
      </c>
      <c r="B27" s="243">
        <v>33</v>
      </c>
      <c r="C27" s="90" t="s">
        <v>199</v>
      </c>
      <c r="D27" s="90" t="s">
        <v>221</v>
      </c>
      <c r="E27" s="90"/>
      <c r="F27" s="90"/>
      <c r="G27" s="93">
        <v>18</v>
      </c>
      <c r="H27" s="93">
        <v>35</v>
      </c>
      <c r="I27" s="93">
        <v>47</v>
      </c>
      <c r="J27" s="93">
        <v>0</v>
      </c>
      <c r="K27" s="93">
        <v>0</v>
      </c>
      <c r="L27" s="135">
        <v>0.53</v>
      </c>
      <c r="M27" s="135">
        <v>4.74</v>
      </c>
      <c r="N27" s="135">
        <v>2.513525</v>
      </c>
      <c r="O27" s="93">
        <v>10817</v>
      </c>
      <c r="P27" s="94"/>
    </row>
    <row r="28" spans="1:16" s="89" customFormat="1" ht="15" x14ac:dyDescent="0.2">
      <c r="A28" s="90" t="s">
        <v>216</v>
      </c>
      <c r="B28" s="243">
        <v>34</v>
      </c>
      <c r="C28" s="90" t="s">
        <v>199</v>
      </c>
      <c r="D28" s="90" t="s">
        <v>222</v>
      </c>
      <c r="E28" s="90"/>
      <c r="F28" s="90"/>
      <c r="G28" s="93">
        <v>29</v>
      </c>
      <c r="H28" s="93">
        <v>57</v>
      </c>
      <c r="I28" s="93">
        <v>12</v>
      </c>
      <c r="J28" s="93">
        <v>2</v>
      </c>
      <c r="K28" s="93">
        <v>0</v>
      </c>
      <c r="L28" s="135">
        <v>0.87755102040816302</v>
      </c>
      <c r="M28" s="135">
        <v>14.84</v>
      </c>
      <c r="N28" s="135">
        <v>16.9252651020408</v>
      </c>
      <c r="O28" s="93">
        <v>72839</v>
      </c>
      <c r="P28" s="94"/>
    </row>
    <row r="29" spans="1:16" s="89" customFormat="1" ht="15" x14ac:dyDescent="0.2">
      <c r="A29" s="90" t="s">
        <v>216</v>
      </c>
      <c r="B29" s="243">
        <v>35</v>
      </c>
      <c r="C29" s="90" t="s">
        <v>199</v>
      </c>
      <c r="D29" s="90" t="s">
        <v>223</v>
      </c>
      <c r="E29" s="90"/>
      <c r="F29" s="90"/>
      <c r="G29" s="93">
        <v>44</v>
      </c>
      <c r="H29" s="93">
        <v>50</v>
      </c>
      <c r="I29" s="93">
        <v>6</v>
      </c>
      <c r="J29" s="93">
        <v>0</v>
      </c>
      <c r="K29" s="93">
        <v>0</v>
      </c>
      <c r="L29" s="135">
        <v>0.94</v>
      </c>
      <c r="M29" s="135">
        <v>6.24</v>
      </c>
      <c r="N29" s="135">
        <v>7.6202698</v>
      </c>
      <c r="O29" s="93">
        <v>32795</v>
      </c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35"/>
      <c r="M30" s="135"/>
      <c r="N30" s="135"/>
      <c r="O30" s="93"/>
      <c r="P30" s="94"/>
    </row>
    <row r="31" spans="1:16" s="89" customFormat="1" ht="15" x14ac:dyDescent="0.2">
      <c r="A31" s="136"/>
      <c r="B31" s="244"/>
      <c r="C31" s="136"/>
      <c r="D31" s="136"/>
      <c r="E31" s="136"/>
      <c r="F31" s="136"/>
      <c r="G31" s="137"/>
      <c r="H31" s="137"/>
      <c r="I31" s="137"/>
      <c r="J31" s="137"/>
      <c r="K31" s="137"/>
      <c r="L31" s="138"/>
      <c r="M31" s="139"/>
      <c r="N31" s="139"/>
      <c r="O31" s="137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6" s="89" customFormat="1" ht="15" x14ac:dyDescent="0.2">
      <c r="A97" s="90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3"/>
      <c r="P97" s="94"/>
    </row>
    <row r="98" spans="1:16" s="89" customFormat="1" ht="15" x14ac:dyDescent="0.2">
      <c r="A98" s="90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3"/>
      <c r="P98" s="94"/>
    </row>
    <row r="99" spans="1:16" s="68" customFormat="1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6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6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6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6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6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6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6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6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6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6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6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6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6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5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5" ht="15" x14ac:dyDescent="0.2">
      <c r="A117" s="95"/>
      <c r="B117" s="243"/>
      <c r="C117" s="90"/>
      <c r="D117" s="90"/>
      <c r="E117" s="90"/>
      <c r="F117" s="90"/>
      <c r="G117" s="93"/>
      <c r="H117" s="93"/>
      <c r="I117" s="93"/>
      <c r="J117" s="93"/>
      <c r="K117" s="93"/>
      <c r="L117" s="140"/>
      <c r="M117" s="135"/>
      <c r="N117" s="135"/>
      <c r="O117" s="98"/>
    </row>
    <row r="118" spans="1:15" ht="15" x14ac:dyDescent="0.2">
      <c r="A118" s="95"/>
      <c r="B118" s="243"/>
      <c r="C118" s="90"/>
      <c r="D118" s="90"/>
      <c r="E118" s="90"/>
      <c r="F118" s="90"/>
      <c r="G118" s="93"/>
      <c r="H118" s="93"/>
      <c r="I118" s="93"/>
      <c r="J118" s="93"/>
      <c r="K118" s="93"/>
      <c r="L118" s="140"/>
      <c r="M118" s="135"/>
      <c r="N118" s="135"/>
      <c r="O118" s="98"/>
    </row>
    <row r="119" spans="1:15" ht="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1"/>
      <c r="M119" s="142"/>
      <c r="N119" s="142"/>
      <c r="O119" s="98"/>
    </row>
    <row r="120" spans="1:15" ht="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1"/>
      <c r="M120" s="142"/>
      <c r="N120" s="142"/>
      <c r="O120" s="98"/>
    </row>
    <row r="121" spans="1:15" ht="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1"/>
      <c r="M121" s="142"/>
      <c r="N121" s="142"/>
      <c r="O121" s="98"/>
    </row>
    <row r="122" spans="1:15" ht="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1"/>
      <c r="M122" s="142"/>
      <c r="N122" s="142"/>
      <c r="O122" s="98"/>
    </row>
    <row r="123" spans="1:15" ht="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1"/>
      <c r="M123" s="142"/>
      <c r="N123" s="142"/>
      <c r="O123" s="98"/>
    </row>
    <row r="124" spans="1:15" ht="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1"/>
      <c r="M124" s="142"/>
      <c r="N124" s="142"/>
      <c r="O124" s="98"/>
    </row>
    <row r="125" spans="1:15" ht="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1"/>
      <c r="M125" s="142"/>
      <c r="N125" s="142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8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8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x14ac:dyDescent="0.2">
      <c r="A239" s="95"/>
      <c r="B239" s="245"/>
      <c r="C239" s="95"/>
      <c r="D239" s="90"/>
      <c r="E239" s="95"/>
      <c r="F239" s="95"/>
      <c r="G239" s="98"/>
      <c r="H239" s="98"/>
      <c r="I239" s="98"/>
      <c r="J239" s="98"/>
      <c r="K239" s="98"/>
      <c r="L239" s="143"/>
      <c r="M239" s="144"/>
      <c r="N239" s="144"/>
      <c r="O239" s="99"/>
    </row>
    <row r="240" spans="1:15" x14ac:dyDescent="0.2">
      <c r="A240" s="95"/>
      <c r="B240" s="245"/>
      <c r="C240" s="95"/>
      <c r="D240" s="90"/>
      <c r="E240" s="95"/>
      <c r="F240" s="95"/>
      <c r="G240" s="98"/>
      <c r="H240" s="98"/>
      <c r="I240" s="98"/>
      <c r="J240" s="98"/>
      <c r="K240" s="98"/>
      <c r="L240" s="143"/>
      <c r="M240" s="144"/>
      <c r="N240" s="144"/>
      <c r="O240" s="99"/>
    </row>
    <row r="241" spans="1:15" s="86" customFormat="1" ht="15" x14ac:dyDescent="0.2">
      <c r="A241" s="145"/>
      <c r="B241" s="246"/>
      <c r="C241" s="145"/>
      <c r="D241" s="145"/>
      <c r="E241" s="145"/>
      <c r="F241" s="145"/>
      <c r="G241" s="146"/>
      <c r="H241" s="146"/>
      <c r="I241" s="146"/>
      <c r="J241" s="146"/>
      <c r="K241" s="146"/>
      <c r="L241" s="147"/>
      <c r="M241" s="147"/>
      <c r="N241" s="147"/>
      <c r="O241" s="146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">
      <c r="A351" s="148"/>
      <c r="B351" s="247"/>
      <c r="C351" s="148"/>
      <c r="D351" s="145"/>
      <c r="E351" s="148"/>
      <c r="F351" s="148"/>
      <c r="G351" s="149"/>
      <c r="H351" s="149"/>
      <c r="I351" s="149"/>
      <c r="J351" s="149"/>
      <c r="K351" s="149"/>
      <c r="L351" s="150"/>
      <c r="M351" s="151"/>
      <c r="N351" s="151"/>
      <c r="O351" s="152"/>
    </row>
    <row r="352" spans="1:15" x14ac:dyDescent="0.2">
      <c r="A352" s="148"/>
      <c r="B352" s="247"/>
      <c r="C352" s="148"/>
      <c r="D352" s="145"/>
      <c r="E352" s="148"/>
      <c r="F352" s="148"/>
      <c r="G352" s="149"/>
      <c r="H352" s="149"/>
      <c r="I352" s="149"/>
      <c r="J352" s="149"/>
      <c r="K352" s="149"/>
      <c r="L352" s="150"/>
      <c r="M352" s="151"/>
      <c r="N352" s="151"/>
      <c r="O352" s="152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3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3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A407" s="148"/>
      <c r="B407" s="247"/>
      <c r="C407" s="148"/>
      <c r="D407" s="145"/>
      <c r="E407" s="148"/>
      <c r="F407" s="148"/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A408" s="148"/>
      <c r="B408" s="247"/>
      <c r="C408" s="148"/>
      <c r="D408" s="145"/>
      <c r="E408" s="148"/>
      <c r="F408" s="148"/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  <row r="515" spans="7:15" x14ac:dyDescent="0.25">
      <c r="G515" s="39"/>
      <c r="H515" s="39"/>
      <c r="I515" s="39"/>
      <c r="J515" s="39"/>
      <c r="K515" s="39"/>
      <c r="L515" s="154"/>
      <c r="M515" s="154"/>
      <c r="N515" s="154"/>
      <c r="O515" s="47"/>
    </row>
    <row r="516" spans="7:15" x14ac:dyDescent="0.25">
      <c r="G516" s="39"/>
      <c r="H516" s="39"/>
      <c r="I516" s="39"/>
      <c r="J516" s="39"/>
      <c r="K516" s="39"/>
      <c r="L516" s="154"/>
      <c r="M516" s="154"/>
      <c r="N516" s="154"/>
      <c r="O516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40 K12:K140">
    <cfRule type="expression" dxfId="5" priority="2">
      <formula>IF($A12&lt;&gt;"",1,0)</formula>
    </cfRule>
  </conditionalFormatting>
  <conditionalFormatting sqref="E12:F140">
    <cfRule type="expression" dxfId="4" priority="1">
      <formula>IF(AND($A12&lt;&gt;"",$E12=""),1,0)</formula>
    </cfRule>
  </conditionalFormatting>
  <conditionalFormatting sqref="A222:O240">
    <cfRule type="expression" dxfId="3" priority="12">
      <formula>IF($A222&lt;&gt;"",1,0)</formula>
    </cfRule>
  </conditionalFormatting>
  <conditionalFormatting sqref="A12:O140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40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The Open University</v>
      </c>
      <c r="D5" s="21"/>
    </row>
    <row r="6" spans="1:15" ht="15.75" x14ac:dyDescent="0.25">
      <c r="B6" s="19" t="s">
        <v>56</v>
      </c>
      <c r="C6" s="240">
        <f>UKPRN</f>
        <v>10007773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1868000</v>
      </c>
      <c r="E10" s="168">
        <v>1608000</v>
      </c>
      <c r="F10" s="168">
        <v>1774000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1415000</v>
      </c>
      <c r="E11" s="173">
        <v>994000</v>
      </c>
      <c r="F11" s="173">
        <v>809000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400000</v>
      </c>
      <c r="E12" s="173">
        <v>281000</v>
      </c>
      <c r="F12" s="173">
        <v>250000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170000</v>
      </c>
      <c r="E13" s="173">
        <v>89000</v>
      </c>
      <c r="F13" s="173">
        <v>55000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3424000</v>
      </c>
      <c r="E14" s="173">
        <v>2877000</v>
      </c>
      <c r="F14" s="173">
        <v>3697000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94000</v>
      </c>
      <c r="E15" s="175">
        <v>162000</v>
      </c>
      <c r="F15" s="175">
        <v>273000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38000</v>
      </c>
      <c r="E16" s="182">
        <v>23000</v>
      </c>
      <c r="F16" s="182">
        <v>31000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445000</v>
      </c>
      <c r="E17" s="259">
        <v>1332000</v>
      </c>
      <c r="F17" s="259">
        <v>929000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7854000</v>
      </c>
      <c r="E18" s="187">
        <v>7366000</v>
      </c>
      <c r="F18" s="187">
        <v>7818000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76896000</v>
      </c>
      <c r="G20" s="27" t="s">
        <v>113</v>
      </c>
      <c r="H20" s="27"/>
      <c r="K20" s="191" t="s">
        <v>143</v>
      </c>
      <c r="L20" s="192">
        <v>76896000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1083535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1083535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2021-10-04T13:25:03Z</dcterms:modified>
</cp:coreProperties>
</file>